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drawings/drawing23.xml" ContentType="application/vnd.openxmlformats-officedocument.drawing+xml"/>
  <Override PartName="/xl/drawings/drawing24.xml" ContentType="application/vnd.openxmlformats-officedocument.drawing+xml"/>
  <Override PartName="/xl/drawings/drawing25.xml" ContentType="application/vnd.openxmlformats-officedocument.drawing+xml"/>
  <Override PartName="/xl/drawings/drawing26.xml" ContentType="application/vnd.openxmlformats-officedocument.drawing+xml"/>
  <Override PartName="/xl/drawings/drawing27.xml" ContentType="application/vnd.openxmlformats-officedocument.drawing+xml"/>
  <Override PartName="/xl/drawings/drawing28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I:\NEIDY\Escritorio\VIATICOS 2020\"/>
    </mc:Choice>
  </mc:AlternateContent>
  <bookViews>
    <workbookView xWindow="0" yWindow="0" windowWidth="20490" windowHeight="7755"/>
  </bookViews>
  <sheets>
    <sheet name="VJTS 28" sheetId="28" r:id="rId1"/>
    <sheet name="QRF 27" sheetId="27" r:id="rId2"/>
    <sheet name="AZC 26" sheetId="26" r:id="rId3"/>
    <sheet name="JAHC 25" sheetId="25" r:id="rId4"/>
    <sheet name="LGB 24" sheetId="24" r:id="rId5"/>
    <sheet name="JMVM 23" sheetId="23" r:id="rId6"/>
    <sheet name="JMJM 22" sheetId="22" r:id="rId7"/>
    <sheet name="JEVL 21" sheetId="21" r:id="rId8"/>
    <sheet name="LORC 20" sheetId="20" r:id="rId9"/>
    <sheet name="BIMO 19" sheetId="19" r:id="rId10"/>
    <sheet name="LGCP 18" sheetId="18" r:id="rId11"/>
    <sheet name="AFO 17" sheetId="17" r:id="rId12"/>
    <sheet name="LMF 16" sheetId="16" r:id="rId13"/>
    <sheet name="JAAG 15" sheetId="15" r:id="rId14"/>
    <sheet name="MAMT 14" sheetId="14" r:id="rId15"/>
    <sheet name="AZC  13" sheetId="13" r:id="rId16"/>
    <sheet name="LGB 12" sheetId="12" r:id="rId17"/>
    <sheet name="LORC 11" sheetId="11" r:id="rId18"/>
    <sheet name="JMJM 10" sheetId="10" r:id="rId19"/>
    <sheet name="JAAG 9" sheetId="9" r:id="rId20"/>
    <sheet name="AFO 8" sheetId="8" r:id="rId21"/>
    <sheet name="LMF 7" sheetId="7" r:id="rId22"/>
    <sheet name="FJDDUDV 6" sheetId="6" r:id="rId23"/>
    <sheet name="LORC 5" sheetId="5" r:id="rId24"/>
    <sheet name="ASM 4" sheetId="4" r:id="rId25"/>
    <sheet name="JMJM 3" sheetId="3" r:id="rId26"/>
    <sheet name="AZC 2" sheetId="2" r:id="rId27"/>
    <sheet name="LGB 1" sheetId="1" r:id="rId28"/>
  </sheets>
  <definedNames>
    <definedName name="_xlnm.Print_Area" localSheetId="11">'AFO 17'!$B$1:$N$66</definedName>
    <definedName name="_xlnm.Print_Area" localSheetId="20">'AFO 8'!$B$1:$N$66</definedName>
    <definedName name="_xlnm.Print_Area" localSheetId="24">'ASM 4'!$B$1:$N$66</definedName>
    <definedName name="_xlnm.Print_Area" localSheetId="15">'AZC  13'!$B$1:$N$66</definedName>
    <definedName name="_xlnm.Print_Area" localSheetId="26">'AZC 2'!$B$1:$N$66</definedName>
    <definedName name="_xlnm.Print_Area" localSheetId="2">'AZC 26'!$B$1:$N$66</definedName>
    <definedName name="_xlnm.Print_Area" localSheetId="9">'BIMO 19'!$B$1:$N$66</definedName>
    <definedName name="_xlnm.Print_Area" localSheetId="22">'FJDDUDV 6'!$B$1:$N$66</definedName>
    <definedName name="_xlnm.Print_Area" localSheetId="13">'JAAG 15'!$B$1:$N$66</definedName>
    <definedName name="_xlnm.Print_Area" localSheetId="19">'JAAG 9'!$B$1:$N$66</definedName>
    <definedName name="_xlnm.Print_Area" localSheetId="3">'JAHC 25'!$B$1:$N$66</definedName>
    <definedName name="_xlnm.Print_Area" localSheetId="7">'JEVL 21'!$B$1:$N$66</definedName>
    <definedName name="_xlnm.Print_Area" localSheetId="18">'JMJM 10'!$B$1:$N$66</definedName>
    <definedName name="_xlnm.Print_Area" localSheetId="6">'JMJM 22'!$B$1:$N$66</definedName>
    <definedName name="_xlnm.Print_Area" localSheetId="25">'JMJM 3'!$B$1:$N$66</definedName>
    <definedName name="_xlnm.Print_Area" localSheetId="5">'JMVM 23'!$B$1:$N$66</definedName>
    <definedName name="_xlnm.Print_Area" localSheetId="27">'LGB 1'!$B$1:$N$66</definedName>
    <definedName name="_xlnm.Print_Area" localSheetId="16">'LGB 12'!$B$1:$N$66</definedName>
    <definedName name="_xlnm.Print_Area" localSheetId="4">'LGB 24'!$B$1:$N$66</definedName>
    <definedName name="_xlnm.Print_Area" localSheetId="10">'LGCP 18'!$B$1:$N$66</definedName>
    <definedName name="_xlnm.Print_Area" localSheetId="12">'LMF 16'!$B$1:$N$66</definedName>
    <definedName name="_xlnm.Print_Area" localSheetId="21">'LMF 7'!$B$1:$N$66</definedName>
    <definedName name="_xlnm.Print_Area" localSheetId="17">'LORC 11'!$B$1:$N$66</definedName>
    <definedName name="_xlnm.Print_Area" localSheetId="8">'LORC 20'!$B$1:$N$66</definedName>
    <definedName name="_xlnm.Print_Area" localSheetId="23">'LORC 5'!$B$1:$N$66</definedName>
    <definedName name="_xlnm.Print_Area" localSheetId="14">'MAMT 14'!$B$1:$N$66</definedName>
    <definedName name="_xlnm.Print_Area" localSheetId="1">'QRF 27'!$B$1:$N$66</definedName>
    <definedName name="_xlnm.Print_Area" localSheetId="0">'VJTS 28'!$B$1:$N$66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48" i="28" l="1"/>
  <c r="F50" i="28" s="1"/>
  <c r="F55" i="28" s="1"/>
  <c r="J43" i="28"/>
  <c r="M43" i="28" s="1"/>
  <c r="M25" i="28"/>
  <c r="M40" i="28" s="1"/>
  <c r="F50" i="27"/>
  <c r="F55" i="27" s="1"/>
  <c r="F48" i="27"/>
  <c r="J43" i="27"/>
  <c r="M43" i="27" s="1"/>
  <c r="M25" i="27"/>
  <c r="M40" i="27" s="1"/>
  <c r="F50" i="26"/>
  <c r="F55" i="26" s="1"/>
  <c r="F48" i="26"/>
  <c r="J43" i="26"/>
  <c r="M43" i="26" s="1"/>
  <c r="M46" i="26" s="1"/>
  <c r="M40" i="26"/>
  <c r="M25" i="26"/>
  <c r="F48" i="25"/>
  <c r="F50" i="25" s="1"/>
  <c r="F55" i="25" s="1"/>
  <c r="J43" i="25"/>
  <c r="M43" i="25" s="1"/>
  <c r="M25" i="25"/>
  <c r="M40" i="25" s="1"/>
  <c r="F50" i="24"/>
  <c r="F55" i="24" s="1"/>
  <c r="F48" i="24"/>
  <c r="J43" i="24"/>
  <c r="M43" i="24" s="1"/>
  <c r="M42" i="24"/>
  <c r="M25" i="24"/>
  <c r="M40" i="24" s="1"/>
  <c r="F48" i="23"/>
  <c r="F50" i="23" s="1"/>
  <c r="F55" i="23" s="1"/>
  <c r="J43" i="23"/>
  <c r="M43" i="23" s="1"/>
  <c r="M42" i="23"/>
  <c r="M25" i="23"/>
  <c r="M40" i="23" s="1"/>
  <c r="F48" i="22"/>
  <c r="F50" i="22" s="1"/>
  <c r="F55" i="22" s="1"/>
  <c r="J43" i="22"/>
  <c r="M43" i="22" s="1"/>
  <c r="M42" i="22"/>
  <c r="M25" i="22"/>
  <c r="M40" i="22" s="1"/>
  <c r="M46" i="28" l="1"/>
  <c r="F56" i="28" s="1"/>
  <c r="F57" i="28" s="1"/>
  <c r="M46" i="27"/>
  <c r="F56" i="26"/>
  <c r="F57" i="26" s="1"/>
  <c r="M9" i="26"/>
  <c r="B11" i="26" s="1"/>
  <c r="M46" i="25"/>
  <c r="M9" i="25" s="1"/>
  <c r="B11" i="25" s="1"/>
  <c r="M46" i="24"/>
  <c r="F56" i="24" s="1"/>
  <c r="F57" i="24" s="1"/>
  <c r="M46" i="23"/>
  <c r="M46" i="22"/>
  <c r="F56" i="22" s="1"/>
  <c r="F57" i="22" s="1"/>
  <c r="M42" i="21"/>
  <c r="F48" i="21"/>
  <c r="F50" i="21" s="1"/>
  <c r="F55" i="21" s="1"/>
  <c r="J43" i="21"/>
  <c r="M43" i="21" s="1"/>
  <c r="M25" i="21"/>
  <c r="M40" i="21" s="1"/>
  <c r="M9" i="28" l="1"/>
  <c r="B11" i="28" s="1"/>
  <c r="F56" i="27"/>
  <c r="F57" i="27" s="1"/>
  <c r="M9" i="27"/>
  <c r="B11" i="27" s="1"/>
  <c r="F56" i="25"/>
  <c r="F57" i="25" s="1"/>
  <c r="M9" i="24"/>
  <c r="B11" i="24" s="1"/>
  <c r="F56" i="23"/>
  <c r="F57" i="23" s="1"/>
  <c r="M9" i="23"/>
  <c r="B11" i="23" s="1"/>
  <c r="M9" i="22"/>
  <c r="B11" i="22" s="1"/>
  <c r="M46" i="21"/>
  <c r="F56" i="21" s="1"/>
  <c r="F57" i="21" s="1"/>
  <c r="F50" i="20"/>
  <c r="F55" i="20" s="1"/>
  <c r="F48" i="20"/>
  <c r="J43" i="20"/>
  <c r="M43" i="20" s="1"/>
  <c r="M25" i="20"/>
  <c r="M40" i="20" s="1"/>
  <c r="M9" i="21" l="1"/>
  <c r="B11" i="21" s="1"/>
  <c r="M46" i="20"/>
  <c r="M9" i="20" s="1"/>
  <c r="B11" i="20" s="1"/>
  <c r="M42" i="19"/>
  <c r="F48" i="19"/>
  <c r="F50" i="19" s="1"/>
  <c r="F55" i="19" s="1"/>
  <c r="J43" i="19"/>
  <c r="M43" i="19" s="1"/>
  <c r="M25" i="19"/>
  <c r="M40" i="19" s="1"/>
  <c r="F48" i="18"/>
  <c r="F50" i="18" s="1"/>
  <c r="F55" i="18" s="1"/>
  <c r="J43" i="18"/>
  <c r="M43" i="18" s="1"/>
  <c r="M46" i="18" s="1"/>
  <c r="M40" i="18"/>
  <c r="M25" i="18"/>
  <c r="F48" i="17"/>
  <c r="F50" i="17" s="1"/>
  <c r="F55" i="17" s="1"/>
  <c r="J43" i="17"/>
  <c r="M43" i="17" s="1"/>
  <c r="M25" i="17"/>
  <c r="M40" i="17" s="1"/>
  <c r="F50" i="16"/>
  <c r="F55" i="16" s="1"/>
  <c r="F48" i="16"/>
  <c r="J43" i="16"/>
  <c r="M43" i="16" s="1"/>
  <c r="M46" i="16" s="1"/>
  <c r="M25" i="16"/>
  <c r="M40" i="16" s="1"/>
  <c r="M42" i="15"/>
  <c r="F50" i="15"/>
  <c r="F55" i="15" s="1"/>
  <c r="F48" i="15"/>
  <c r="J43" i="15"/>
  <c r="M43" i="15" s="1"/>
  <c r="M25" i="15"/>
  <c r="M40" i="15" s="1"/>
  <c r="F56" i="20" l="1"/>
  <c r="F57" i="20" s="1"/>
  <c r="M46" i="19"/>
  <c r="M9" i="19" s="1"/>
  <c r="B11" i="19" s="1"/>
  <c r="F56" i="18"/>
  <c r="M9" i="18"/>
  <c r="B11" i="18" s="1"/>
  <c r="F57" i="18"/>
  <c r="M46" i="17"/>
  <c r="M9" i="17" s="1"/>
  <c r="B11" i="17" s="1"/>
  <c r="M9" i="16"/>
  <c r="B11" i="16" s="1"/>
  <c r="F56" i="16"/>
  <c r="F57" i="16" s="1"/>
  <c r="M46" i="15"/>
  <c r="M9" i="15" s="1"/>
  <c r="B11" i="15" s="1"/>
  <c r="F56" i="17" l="1"/>
  <c r="F57" i="17" s="1"/>
  <c r="F56" i="19"/>
  <c r="F57" i="19" s="1"/>
  <c r="F56" i="15"/>
  <c r="F57" i="15" s="1"/>
  <c r="M42" i="14" l="1"/>
  <c r="F48" i="14"/>
  <c r="F50" i="14" s="1"/>
  <c r="F55" i="14" s="1"/>
  <c r="J43" i="14"/>
  <c r="M43" i="14" s="1"/>
  <c r="M25" i="14"/>
  <c r="M40" i="14" s="1"/>
  <c r="M46" i="14" l="1"/>
  <c r="F56" i="14"/>
  <c r="F57" i="14" s="1"/>
  <c r="M9" i="14"/>
  <c r="B11" i="14" s="1"/>
  <c r="F50" i="13"/>
  <c r="F55" i="13" s="1"/>
  <c r="F48" i="13"/>
  <c r="M44" i="13"/>
  <c r="J43" i="13"/>
  <c r="M43" i="13" s="1"/>
  <c r="M42" i="13"/>
  <c r="M25" i="13"/>
  <c r="M40" i="13" s="1"/>
  <c r="M45" i="12"/>
  <c r="F48" i="12"/>
  <c r="F50" i="12" s="1"/>
  <c r="F55" i="12" s="1"/>
  <c r="J43" i="12"/>
  <c r="M43" i="12" s="1"/>
  <c r="M25" i="12"/>
  <c r="M40" i="12" s="1"/>
  <c r="M46" i="13" l="1"/>
  <c r="F56" i="13" s="1"/>
  <c r="F57" i="13" s="1"/>
  <c r="M46" i="12"/>
  <c r="M9" i="13" l="1"/>
  <c r="B11" i="13" s="1"/>
  <c r="M9" i="12"/>
  <c r="B11" i="12" s="1"/>
  <c r="F56" i="12"/>
  <c r="F57" i="12" s="1"/>
  <c r="F50" i="11" l="1"/>
  <c r="F55" i="11" s="1"/>
  <c r="F48" i="11"/>
  <c r="J43" i="11"/>
  <c r="M43" i="11" s="1"/>
  <c r="M46" i="11" s="1"/>
  <c r="M25" i="11"/>
  <c r="M40" i="11" s="1"/>
  <c r="F56" i="11" l="1"/>
  <c r="F57" i="11" s="1"/>
  <c r="M9" i="11"/>
  <c r="B11" i="11" s="1"/>
  <c r="M45" i="10"/>
  <c r="M42" i="10"/>
  <c r="F50" i="10"/>
  <c r="F55" i="10" s="1"/>
  <c r="F48" i="10"/>
  <c r="J43" i="10"/>
  <c r="M43" i="10" s="1"/>
  <c r="M25" i="10"/>
  <c r="M40" i="10" s="1"/>
  <c r="M46" i="10" l="1"/>
  <c r="F56" i="10" s="1"/>
  <c r="F57" i="10" s="1"/>
  <c r="M9" i="10" l="1"/>
  <c r="B11" i="10" s="1"/>
  <c r="F50" i="9" l="1"/>
  <c r="F55" i="9" s="1"/>
  <c r="F48" i="9"/>
  <c r="J43" i="9"/>
  <c r="M43" i="9" s="1"/>
  <c r="M25" i="9"/>
  <c r="M40" i="9" s="1"/>
  <c r="F48" i="8"/>
  <c r="F50" i="8" s="1"/>
  <c r="F55" i="8" s="1"/>
  <c r="J43" i="8"/>
  <c r="M43" i="8" s="1"/>
  <c r="M25" i="8"/>
  <c r="M40" i="8" s="1"/>
  <c r="F48" i="7"/>
  <c r="F50" i="7" s="1"/>
  <c r="F55" i="7" s="1"/>
  <c r="J43" i="7"/>
  <c r="M43" i="7" s="1"/>
  <c r="M25" i="7"/>
  <c r="M40" i="7" s="1"/>
  <c r="M46" i="9" l="1"/>
  <c r="M46" i="8"/>
  <c r="M9" i="8"/>
  <c r="B11" i="8" s="1"/>
  <c r="F56" i="8"/>
  <c r="F57" i="8" s="1"/>
  <c r="M46" i="7"/>
  <c r="M9" i="7" s="1"/>
  <c r="B11" i="7" s="1"/>
  <c r="M42" i="6"/>
  <c r="M45" i="6"/>
  <c r="F50" i="6"/>
  <c r="F55" i="6" s="1"/>
  <c r="F48" i="6"/>
  <c r="J43" i="6"/>
  <c r="M43" i="6" s="1"/>
  <c r="M25" i="6"/>
  <c r="M40" i="6" s="1"/>
  <c r="M9" i="9" l="1"/>
  <c r="B11" i="9" s="1"/>
  <c r="F56" i="9"/>
  <c r="F57" i="9" s="1"/>
  <c r="F56" i="7"/>
  <c r="F57" i="7" s="1"/>
  <c r="M46" i="6"/>
  <c r="F56" i="6" l="1"/>
  <c r="F57" i="6" s="1"/>
  <c r="M9" i="6"/>
  <c r="B11" i="6" s="1"/>
  <c r="F48" i="5" l="1"/>
  <c r="F50" i="5" s="1"/>
  <c r="F55" i="5" s="1"/>
  <c r="J43" i="5"/>
  <c r="M43" i="5" s="1"/>
  <c r="M25" i="5"/>
  <c r="M40" i="5" s="1"/>
  <c r="M46" i="5" l="1"/>
  <c r="M9" i="5" s="1"/>
  <c r="B11" i="5" s="1"/>
  <c r="F56" i="5"/>
  <c r="F57" i="5" s="1"/>
  <c r="F50" i="4"/>
  <c r="F55" i="4" s="1"/>
  <c r="F48" i="4"/>
  <c r="J43" i="4"/>
  <c r="M43" i="4" s="1"/>
  <c r="M25" i="4"/>
  <c r="M40" i="4" s="1"/>
  <c r="M46" i="4" l="1"/>
  <c r="M42" i="3"/>
  <c r="M9" i="4" l="1"/>
  <c r="B11" i="4" s="1"/>
  <c r="F56" i="4"/>
  <c r="F57" i="4" s="1"/>
  <c r="F50" i="3"/>
  <c r="F55" i="3" s="1"/>
  <c r="F48" i="3"/>
  <c r="J43" i="3"/>
  <c r="M43" i="3" s="1"/>
  <c r="M25" i="3"/>
  <c r="M40" i="3" s="1"/>
  <c r="M46" i="3" l="1"/>
  <c r="F48" i="2"/>
  <c r="F50" i="2" s="1"/>
  <c r="F55" i="2" s="1"/>
  <c r="J43" i="2"/>
  <c r="M43" i="2" s="1"/>
  <c r="M25" i="2"/>
  <c r="M40" i="2" s="1"/>
  <c r="M42" i="1"/>
  <c r="F48" i="1"/>
  <c r="F50" i="1" s="1"/>
  <c r="F55" i="1" s="1"/>
  <c r="J43" i="1"/>
  <c r="M43" i="1" s="1"/>
  <c r="M25" i="1"/>
  <c r="M40" i="1" s="1"/>
  <c r="M9" i="3" l="1"/>
  <c r="B11" i="3" s="1"/>
  <c r="F56" i="3"/>
  <c r="F57" i="3" s="1"/>
  <c r="M46" i="2"/>
  <c r="M46" i="1"/>
  <c r="F56" i="1" s="1"/>
  <c r="F57" i="1" s="1"/>
  <c r="F56" i="2" l="1"/>
  <c r="F57" i="2" s="1"/>
  <c r="M9" i="2"/>
  <c r="B11" i="2" s="1"/>
  <c r="M9" i="1"/>
  <c r="B11" i="1" s="1"/>
</calcChain>
</file>

<file path=xl/sharedStrings.xml><?xml version="1.0" encoding="utf-8"?>
<sst xmlns="http://schemas.openxmlformats.org/spreadsheetml/2006/main" count="3559" uniqueCount="162">
  <si>
    <t>FOLIO</t>
  </si>
  <si>
    <t xml:space="preserve">CUENTA </t>
  </si>
  <si>
    <t>ICAI-DA-F-04</t>
  </si>
  <si>
    <t>.</t>
  </si>
  <si>
    <t>RECIBO DE VIÁTICOS</t>
  </si>
  <si>
    <t xml:space="preserve">Ramos Arizpe Coah. </t>
  </si>
  <si>
    <t>de</t>
  </si>
  <si>
    <t>POR:</t>
  </si>
  <si>
    <t>R   E   C   I   B   I   del Instituto Coahuilense de Acceso a la Información , la cantidad de - - - - - - - - - - -- - - - - - - - - -</t>
  </si>
  <si>
    <t xml:space="preserve">por concepto de viáticos en comisión conferida para   - - - - - - - -- - - - - - - - - - - - - - - - - - - - - - - - - - - - - - - - - - - </t>
  </si>
  <si>
    <t xml:space="preserve">  </t>
  </si>
  <si>
    <t xml:space="preserve"> </t>
  </si>
  <si>
    <t xml:space="preserve">durante los días del </t>
  </si>
  <si>
    <t xml:space="preserve">MARZO </t>
  </si>
  <si>
    <t xml:space="preserve">AL </t>
  </si>
  <si>
    <t xml:space="preserve"> de </t>
  </si>
  <si>
    <t>MARZO</t>
  </si>
  <si>
    <t>Vehículo part.</t>
  </si>
  <si>
    <t xml:space="preserve">Vehículo Oficial  </t>
  </si>
  <si>
    <t>X</t>
  </si>
  <si>
    <t>Avión</t>
  </si>
  <si>
    <t>Otro</t>
  </si>
  <si>
    <t>Marca</t>
  </si>
  <si>
    <t>Tipo</t>
  </si>
  <si>
    <t>Cilindros</t>
  </si>
  <si>
    <t>Placas</t>
  </si>
  <si>
    <t>Hospedaje y Alimentación</t>
  </si>
  <si>
    <t>Número de Días</t>
  </si>
  <si>
    <t>Tarifa</t>
  </si>
  <si>
    <t>Zona Única</t>
  </si>
  <si>
    <t>a</t>
  </si>
  <si>
    <t xml:space="preserve"> Diarios </t>
  </si>
  <si>
    <t xml:space="preserve">Diarios </t>
  </si>
  <si>
    <t xml:space="preserve">Total.         </t>
  </si>
  <si>
    <t>Combustible</t>
  </si>
  <si>
    <t xml:space="preserve">SALTILLO </t>
  </si>
  <si>
    <t>Km..</t>
  </si>
  <si>
    <t>Tipo de Cambio</t>
  </si>
  <si>
    <t xml:space="preserve">   </t>
  </si>
  <si>
    <t>Peaje</t>
  </si>
  <si>
    <t>comprobación que se anexa</t>
  </si>
  <si>
    <t>factor</t>
  </si>
  <si>
    <t>Estacionamiento</t>
  </si>
  <si>
    <t>Pasajes</t>
  </si>
  <si>
    <t xml:space="preserve">Hospedaje </t>
  </si>
  <si>
    <t>Total por cobrar</t>
  </si>
  <si>
    <t>Alimentación</t>
  </si>
  <si>
    <t>Total por pagar</t>
  </si>
  <si>
    <t>Total</t>
  </si>
  <si>
    <t>No Comprobable</t>
  </si>
  <si>
    <t>Observaciones:</t>
  </si>
  <si>
    <t>Cuota Peaje</t>
  </si>
  <si>
    <t xml:space="preserve">                                                                                            </t>
  </si>
  <si>
    <t>Depreciación por vehiculo</t>
  </si>
  <si>
    <t>Devolución de viáticos</t>
  </si>
  <si>
    <t>A U T O R I Z O</t>
  </si>
  <si>
    <t>R  E  C  I  B  I</t>
  </si>
  <si>
    <t>N  o  m  b  r  e</t>
  </si>
  <si>
    <t>JEFE DEL DEPTARTAMENTO DE PROMOCION CULTURAL</t>
  </si>
  <si>
    <t>C.P. ISRRAEL SÁNCHEZ ORTÍZ</t>
  </si>
  <si>
    <t xml:space="preserve"> DIRECTOR DE ADMINISTRACION Y FINANZAS</t>
  </si>
  <si>
    <t>P u e s t o</t>
  </si>
  <si>
    <t>Cta.</t>
  </si>
  <si>
    <t xml:space="preserve">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</si>
  <si>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 xml:space="preserve">FORO RETOS HACIA UNA DEBIDA VINDICACION DE LAS MUJERES EN LA SOCIEDAD , CELEBRACION EN EL MARCO DEL DIA INTERNACIONAL DE LA MUJER 06 DE MARZO 2020 EN TORREON, COAH. </t>
  </si>
  <si>
    <t xml:space="preserve">TORREON </t>
  </si>
  <si>
    <t xml:space="preserve">TRANSITO LOCAL </t>
  </si>
  <si>
    <t xml:space="preserve">LIC. LUIS GONZALEZ BRISEÑO </t>
  </si>
  <si>
    <t xml:space="preserve">COMISIONADO PRESIDENTE </t>
  </si>
  <si>
    <t>(TRES MIL CIENTO VENITI CUATRO PESOS 00/100 MN)</t>
  </si>
  <si>
    <t xml:space="preserve">TRASLADO AL COMSIONADO PRESIDENTE AL FORO RETOS HACIA UNA DEBIDA VINDICACION DE LAS MUJERES EN LA SOCIEDAD , CELEBRACION EN EL MARCO DEL DIA INTERNACIONAL DE LA MUJER 06 DE MARZO 2020 EN TORREON, COAH. </t>
  </si>
  <si>
    <t xml:space="preserve">ARMANDO ZAMORA CRUZ </t>
  </si>
  <si>
    <t xml:space="preserve">AUXILIAR </t>
  </si>
  <si>
    <t>(SISCIENTOS CUARENTA  PESOS 00/100 MN)</t>
  </si>
  <si>
    <t xml:space="preserve">COMISIONADO </t>
  </si>
  <si>
    <t xml:space="preserve">FORO RETOS HACIA UNA DEBIDA VINDICACION DE LAS MUJERES EN LA SOCIEDAD EL DIA 05 Y 06 MARZO 2020 EN TORREON, COAH. </t>
  </si>
  <si>
    <t xml:space="preserve">C.P.  JOSE MANUEL JIMENEZ Y MELENDEZ </t>
  </si>
  <si>
    <t>(TRES MIL OCHOCIENTOS CUARENTA Y DOS  PESOS 00/100 MN)</t>
  </si>
  <si>
    <t xml:space="preserve">MONCLOVA </t>
  </si>
  <si>
    <t xml:space="preserve">FRONTERA </t>
  </si>
  <si>
    <t xml:space="preserve">ALFREDO SANCHEZ MARIN </t>
  </si>
  <si>
    <t xml:space="preserve">JEFE DEL DEPARTAMENTO DE IMPULSO A LA CULTURA DE LA TRANSPARENCIA </t>
  </si>
  <si>
    <t>LEY DE ACCESO A LA INFORMACION UNIVERSIDAD Y TRANSPARENCIA  DEL 11 AL 13 DE MARZO  2020 EN MONCLOVA, COAH.</t>
  </si>
  <si>
    <t>(TRES MIL SEISCIENTOS NOVETA Y NUEVE PESOS 20/100 MN)</t>
  </si>
  <si>
    <t>TRASLADO AL COMISIONADO CONTADOR JMJM A TORREON, COAH EL DIA 05 MARZO 2020</t>
  </si>
  <si>
    <t xml:space="preserve">LUIS ORLANDO RODRIGUEZ CARMONA </t>
  </si>
  <si>
    <t xml:space="preserve">AUXILIAR SERVICIOS GENERALES </t>
  </si>
  <si>
    <t>(SEISCIENTOS CUARENTA PESOS 00/100 MN)</t>
  </si>
  <si>
    <t>INFORME ANUAL DE LABORES DEL INAI EL 11 Y 12 DE MARZO 2020 EN LA CDMX.</t>
  </si>
  <si>
    <t xml:space="preserve">4 TAXIS </t>
  </si>
  <si>
    <t xml:space="preserve">AEROPUERTO MTY </t>
  </si>
  <si>
    <t>AEROPUERTO MTY</t>
  </si>
  <si>
    <t xml:space="preserve">LIC. FRANCISCO JAVIER DIEZ DE URDANIVIA DEL VALLE </t>
  </si>
  <si>
    <t>(OCHO MIL NOVENTA Y DOS  PESOS 00/100 MN)</t>
  </si>
  <si>
    <t xml:space="preserve"> REUNION DE SUJETOS OBLIGADOS DE LA REGION CENTRO, JORNADAS DE TRABAJO CON S.O. EL 11 MARZO EN MONCLOVA, COAH. </t>
  </si>
  <si>
    <t xml:space="preserve">LETICIA MARTINEZ FLORES </t>
  </si>
  <si>
    <t xml:space="preserve">DIRECTORA DE CAPACITACION Y CULTURA DE LA TRANSPARENCIA </t>
  </si>
  <si>
    <t>(MIL SEISCIENTOS SETENTA PESOS 40/100 MN)</t>
  </si>
  <si>
    <t>ANDREA FUENTES OSORIO</t>
  </si>
  <si>
    <t xml:space="preserve">JEFA DEL DEPARTAMENTO DE FORTALECIMIENTO A LA TRANSPARENCIA </t>
  </si>
  <si>
    <t>REUNION CON SUJETOS OBLIGADOS REGION CENTRO Y CAPACITACION EN SAN JUAN DE SABINAS LOS DIAS 10 Y 11 DE MARZO 2020</t>
  </si>
  <si>
    <t xml:space="preserve">SAN JUAN DE SABINAS </t>
  </si>
  <si>
    <t xml:space="preserve">SABINAS </t>
  </si>
  <si>
    <t xml:space="preserve">JUAN ANTONIO ALVAREZ GAONA </t>
  </si>
  <si>
    <t xml:space="preserve">SUBDIRECTOR DE CAPACITACION A SUJETOS OBLIGADOS </t>
  </si>
  <si>
    <t>(CINCO MIL TRECIENTOS NOVENTA Y DOS  PESOS 20/100 MN)</t>
  </si>
  <si>
    <t xml:space="preserve">SE ASIGNA VIATICO DE LGCP POR FALTA DE FIRMA DE CHEQUE </t>
  </si>
  <si>
    <t xml:space="preserve">INFORME ANUAL DE LABORES DEL INAI EL 11 Y 12 MARZO 2020 EN LA CDMX. </t>
  </si>
  <si>
    <t xml:space="preserve">C.P. JOSE MANUEL JIMENEZ Y MELENDEZ </t>
  </si>
  <si>
    <t xml:space="preserve">TRASLADO AL AEROPUERTO DE MTY </t>
  </si>
  <si>
    <t xml:space="preserve">AUXILIAR DE SERVICIOS GENERALES </t>
  </si>
  <si>
    <t xml:space="preserve">INFORME ANUAL DE LABORES DEL INAI EL 11 Y 12 DE MARZO 2020 EN CDMX. </t>
  </si>
  <si>
    <t xml:space="preserve">TRASLADO AL COMISIONAOD PRESIDENTE AL AEROPUERTO DE MTY PARA ASISTIR AL INFORME ANUAL DE LABORES DEL INAI EL 11 Y 12 DE MARZO 2020 EN CDMX. </t>
  </si>
  <si>
    <t>(CUATRO MIL CUARENTA Y CUATRO  PESOS 00/100 MN)</t>
  </si>
  <si>
    <t>(NUEVE MIL  PESOS 00/100 MN)</t>
  </si>
  <si>
    <t xml:space="preserve">LIC. MIGUEL ANGEL MEDINA TORRES </t>
  </si>
  <si>
    <t xml:space="preserve">DIRECTOR GENERAL </t>
  </si>
  <si>
    <t>REUNION REGIONAL ZONA NORTE LOS DIAS 17 Y 18 DE MARZO 2020, PIEDRAS NEGRAS, COAH.</t>
  </si>
  <si>
    <t xml:space="preserve">PIEDRAS NEGRAS </t>
  </si>
  <si>
    <t>(TRES MIL QUINIENTOS TREINTA Y CUATRO  PESOS 00/100 MN)</t>
  </si>
  <si>
    <t>(DOS MIL CIENTO SESENTA  PESOS 00/100 MN)</t>
  </si>
  <si>
    <t xml:space="preserve">ANDREA FUENTES OSORIO </t>
  </si>
  <si>
    <t>JEFA DE DEPARTAMENTO DE FORTALECIMIENTO A LA TRANSPARENCIA</t>
  </si>
  <si>
    <t>(MIL SETECIENTOS SESENTA PESOS 00/100 MN)</t>
  </si>
  <si>
    <t xml:space="preserve">LUIS GERARDO CHAVEZ PATLAN </t>
  </si>
  <si>
    <t>AUXILIAR PNT - SIPOT</t>
  </si>
  <si>
    <t>SESION ORDINARIA DE CONSEJO N°185, FIRMA DE CONVENIO CON SISTEMA ANTICORRUPCION, CURSO DE ACCESO A LA INFORMACION LOS DIAS 18 Y 19 MARZO 2020.</t>
  </si>
  <si>
    <t xml:space="preserve">LIC. BERTHA ICELA MATA ORTIZ </t>
  </si>
  <si>
    <t xml:space="preserve">COMISIONADA </t>
  </si>
  <si>
    <t>(CINCO MIL CATORCE PESOS 00/100 MN)</t>
  </si>
  <si>
    <t xml:space="preserve">SE ASIGNA VIATICO DE LUIS GERARDO CHAVEZ PATLAN </t>
  </si>
  <si>
    <t xml:space="preserve">POR FALTA DE FIRMAS PARA EL CHEQUE </t>
  </si>
  <si>
    <t>TOTAL DE VIATICOS HOSPEDAJE Y COMIDAS $1760.00</t>
  </si>
  <si>
    <t>(TRES MIL QUINIENTOS VEINTE  PESOS 00/100 MN)</t>
  </si>
  <si>
    <t xml:space="preserve">TRASLADO AL DIRECTOR GENERAL MAMT A TORREON, COAH. </t>
  </si>
  <si>
    <t xml:space="preserve">LUIS ORLANDO RODIGUEZ CRMONA </t>
  </si>
  <si>
    <t>(MIL SETECIENTOS SESENTA  PESOS 00/100 MN)</t>
  </si>
  <si>
    <t xml:space="preserve">CAPACITACION SESION DE CONSEJO FIRMA CONVENIO DE COLABORACION ICAI - SISTEMA ESTATAL ANTICORRUPCION Y CONSEJO DE PARTICIPACION CIUDADANA. LOS DIAS 18 AL 19 DE MARZO 2020 EN TORREON, COAH. </t>
  </si>
  <si>
    <t>(CUATRO MIL SEISCIENTOS CUARENTA Y DOS  PESOS 00/100 MN)</t>
  </si>
  <si>
    <t>SESION DEL CONSEJO GENERAL DEL ICAI EN TORREON, COAH. LOS DIAS 18 Y 19 DE MARZO 2020</t>
  </si>
  <si>
    <t xml:space="preserve">LIC. JOSE EDUARDO VEGA LUNA </t>
  </si>
  <si>
    <t xml:space="preserve">SECRETARIO TECNICO </t>
  </si>
  <si>
    <t>(TRES MIL SEISCIENTOS DOS PESOS 00/100 MN)</t>
  </si>
  <si>
    <t xml:space="preserve">SESION DE CONSEJO GENERAL Y CAPACITACION EN ACCESO A LA INFORMACION LOS DIAS 17,18 Y 19 MARZO 2020.EN TORREON, COAH. </t>
  </si>
  <si>
    <t>(CINCO MIL OCHOCIENTOS CUARENTA Y DOS  PESOS 00/100 MN)</t>
  </si>
  <si>
    <t xml:space="preserve">RECONOCIMIENTO ANIÑO GANADOR DEL CONCURSO DE TRANSPARENCIA Y FIRMA DE CONVENIO ICAIS SEA. SESION DE CONSEJO GENERAL Y CAPACITACION EN ACCESO A LA INFORMACION LOS DIAS 17,18 Y 19 MARZO 2020.EN TORREON, COAH. </t>
  </si>
  <si>
    <t xml:space="preserve">JOSE MIGUEL VILLARELLO MUÑIZ </t>
  </si>
  <si>
    <t xml:space="preserve">JEFE DE LA UNIDAD DE COMUNICACIÓN SOCIAL Y DIFUSION </t>
  </si>
  <si>
    <t>(CUATRO MIL OCHOCIENTOS DOS  PESOS 00/100 MN)</t>
  </si>
  <si>
    <t>FIRMA DE COLABORACION CON EL SISTEMA ESTATAL ANTICORRUPCION, PREMIACION AL NIÑO GANADOR NACIONAL DE HOSTORIETA INFANTIL Y SESION ORDINRIA DEL CONSEJO GENERAL LOS DIAS 17, 18 Y 19 MARZO 2020</t>
  </si>
  <si>
    <t>(SIETE MIL CIENTO VEINTI CUATRO  PESOS 00/100 MN)</t>
  </si>
  <si>
    <t xml:space="preserve">JOSE ALEJANDRO HERRERA CASILLAS </t>
  </si>
  <si>
    <t xml:space="preserve">PROYECTISTA </t>
  </si>
  <si>
    <t>(TRES MIL TRECIENTOS SESENTA  PESOS 00/100 MN)</t>
  </si>
  <si>
    <t xml:space="preserve">ARMANDO  ZAMORA CRUZ </t>
  </si>
  <si>
    <t>SOPORTE JURIDICO EN EL  CURSO:ACCESO A LA INFORMACION Y FIRMA DE CONVENIO DE COLABORACION CON SEAC. Y CON EL SISTEMA ESTATAL ANTICORRUPCION LOS DIAS 17, 18 Y 19 DE MARZO 2020</t>
  </si>
  <si>
    <t xml:space="preserve">LIC. QUETZALLI RUIZ FLORES </t>
  </si>
  <si>
    <t xml:space="preserve">DIRECTORA JURIDICA </t>
  </si>
  <si>
    <t>(TRES MIL OCHOCIENTOS CUARENTAPESOS 00/100 MN)</t>
  </si>
  <si>
    <t xml:space="preserve">VERONICA JANETH TORRES SAUCEDO </t>
  </si>
  <si>
    <t>JEFA DEL DEPARTAMENTO DE LOS CONTENCIOSO</t>
  </si>
  <si>
    <t>(TRES MIL TRECIENTOS SESENTA PESOS 00/100 MN)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</si>
</sst>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8" formatCode="&quot;$&quot;#,##0.00;[Red]\-&quot;$&quot;#,##0.00"/>
    <numFmt numFmtId="44" formatCode="_-&quot;$&quot;* #,##0.00_-;\-&quot;$&quot;* #,##0.00_-;_-&quot;$&quot;* &quot;-&quot;??_-;_-@_-"/>
    <numFmt numFmtId="43" formatCode="_-* #,##0.00_-;\-* #,##0.00_-;_-* &quot;-&quot;??_-;_-@_-"/>
    <numFmt numFmtId="164" formatCode="_(&quot;$&quot;* #,##0.00_);_(&quot;$&quot;* \(#,##0.00\);_(&quot;$&quot;* &quot;-&quot;??_);_(@_)"/>
  </numFmts>
  <fonts count="9">
    <font>
      <sz val="11"/>
      <color theme="1"/>
      <name val="Calibri"/>
      <family val="2"/>
      <scheme val="minor"/>
    </font>
    <font>
      <sz val="10"/>
      <name val="Arial"/>
      <family val="2"/>
    </font>
    <font>
      <sz val="8"/>
      <name val="Arial"/>
      <family val="2"/>
    </font>
    <font>
      <b/>
      <i/>
      <sz val="8"/>
      <name val="Arial"/>
      <family val="2"/>
    </font>
    <font>
      <b/>
      <sz val="8"/>
      <name val="Arial"/>
      <family val="2"/>
    </font>
    <font>
      <b/>
      <sz val="8"/>
      <color indexed="9"/>
      <name val="BankGothic Md BT"/>
      <family val="2"/>
    </font>
    <font>
      <b/>
      <sz val="8"/>
      <color indexed="9"/>
      <name val="Arial"/>
      <family val="2"/>
    </font>
    <font>
      <b/>
      <sz val="9"/>
      <name val="Arial"/>
      <family val="2"/>
    </font>
    <font>
      <b/>
      <sz val="6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31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/>
      <top/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3">
    <xf numFmtId="0" fontId="0" fillId="0" borderId="0"/>
    <xf numFmtId="0" fontId="1" fillId="0" borderId="0"/>
    <xf numFmtId="164" fontId="1" fillId="0" borderId="0" applyFont="0" applyFill="0" applyBorder="0" applyAlignment="0" applyProtection="0"/>
  </cellStyleXfs>
  <cellXfs count="204">
    <xf numFmtId="0" fontId="0" fillId="0" borderId="0" xfId="0"/>
    <xf numFmtId="0" fontId="2" fillId="0" borderId="1" xfId="1" applyFont="1" applyBorder="1"/>
    <xf numFmtId="0" fontId="2" fillId="0" borderId="2" xfId="1" applyFont="1" applyBorder="1"/>
    <xf numFmtId="0" fontId="2" fillId="0" borderId="3" xfId="1" applyFont="1" applyBorder="1"/>
    <xf numFmtId="0" fontId="2" fillId="0" borderId="0" xfId="1" applyFont="1"/>
    <xf numFmtId="0" fontId="2" fillId="0" borderId="4" xfId="1" applyFont="1" applyBorder="1"/>
    <xf numFmtId="0" fontId="2" fillId="0" borderId="0" xfId="1" applyFont="1" applyBorder="1"/>
    <xf numFmtId="0" fontId="3" fillId="0" borderId="0" xfId="1" applyFont="1" applyBorder="1"/>
    <xf numFmtId="0" fontId="4" fillId="0" borderId="8" xfId="1" applyFont="1" applyBorder="1"/>
    <xf numFmtId="0" fontId="4" fillId="0" borderId="0" xfId="1" applyFont="1" applyBorder="1" applyAlignment="1">
      <alignment horizontal="center"/>
    </xf>
    <xf numFmtId="0" fontId="4" fillId="0" borderId="9" xfId="1" applyFont="1" applyBorder="1" applyAlignment="1">
      <alignment horizontal="right"/>
    </xf>
    <xf numFmtId="0" fontId="4" fillId="0" borderId="0" xfId="1" applyFont="1" applyBorder="1"/>
    <xf numFmtId="0" fontId="4" fillId="0" borderId="9" xfId="1" applyFont="1" applyBorder="1"/>
    <xf numFmtId="0" fontId="2" fillId="0" borderId="9" xfId="1" applyFont="1" applyBorder="1"/>
    <xf numFmtId="0" fontId="2" fillId="0" borderId="10" xfId="1" applyFont="1" applyBorder="1" applyAlignment="1">
      <alignment horizontal="center"/>
    </xf>
    <xf numFmtId="0" fontId="2" fillId="0" borderId="0" xfId="1" applyFont="1" applyBorder="1" applyAlignment="1">
      <alignment horizontal="center"/>
    </xf>
    <xf numFmtId="0" fontId="2" fillId="0" borderId="0" xfId="1" applyFont="1" applyBorder="1" applyAlignment="1">
      <alignment horizontal="center"/>
    </xf>
    <xf numFmtId="0" fontId="2" fillId="0" borderId="4" xfId="1" applyFont="1" applyBorder="1" applyAlignment="1">
      <alignment horizontal="right"/>
    </xf>
    <xf numFmtId="0" fontId="2" fillId="0" borderId="12" xfId="1" applyFont="1" applyBorder="1" applyAlignment="1">
      <alignment horizontal="center"/>
    </xf>
    <xf numFmtId="0" fontId="2" fillId="0" borderId="0" xfId="1" applyFont="1" applyFill="1"/>
    <xf numFmtId="0" fontId="4" fillId="0" borderId="13" xfId="1" applyFont="1" applyBorder="1" applyAlignment="1">
      <alignment horizontal="center"/>
    </xf>
    <xf numFmtId="0" fontId="2" fillId="0" borderId="4" xfId="1" applyFont="1" applyBorder="1" applyAlignment="1">
      <alignment horizontal="right"/>
    </xf>
    <xf numFmtId="0" fontId="3" fillId="0" borderId="4" xfId="1" applyFont="1" applyBorder="1"/>
    <xf numFmtId="38" fontId="2" fillId="0" borderId="12" xfId="1" applyNumberFormat="1" applyFont="1" applyBorder="1" applyAlignment="1">
      <alignment horizontal="center"/>
    </xf>
    <xf numFmtId="44" fontId="4" fillId="0" borderId="0" xfId="1" applyNumberFormat="1" applyFont="1" applyBorder="1"/>
    <xf numFmtId="38" fontId="2" fillId="0" borderId="0" xfId="1" applyNumberFormat="1" applyFont="1" applyBorder="1" applyAlignment="1">
      <alignment horizontal="center"/>
    </xf>
    <xf numFmtId="0" fontId="2" fillId="0" borderId="12" xfId="1" applyFont="1" applyBorder="1" applyAlignment="1">
      <alignment horizontal="center"/>
    </xf>
    <xf numFmtId="0" fontId="2" fillId="0" borderId="11" xfId="1" applyFont="1" applyFill="1" applyBorder="1"/>
    <xf numFmtId="0" fontId="2" fillId="0" borderId="0" xfId="1" applyFont="1" applyAlignment="1">
      <alignment horizontal="center"/>
    </xf>
    <xf numFmtId="44" fontId="2" fillId="0" borderId="9" xfId="1" applyNumberFormat="1" applyFont="1" applyBorder="1"/>
    <xf numFmtId="0" fontId="2" fillId="0" borderId="11" xfId="1" applyFont="1" applyBorder="1"/>
    <xf numFmtId="0" fontId="2" fillId="0" borderId="15" xfId="1" applyFont="1" applyBorder="1"/>
    <xf numFmtId="0" fontId="2" fillId="0" borderId="0" xfId="1" applyFont="1" applyFill="1" applyBorder="1"/>
    <xf numFmtId="0" fontId="2" fillId="0" borderId="9" xfId="1" applyFont="1" applyFill="1" applyBorder="1"/>
    <xf numFmtId="0" fontId="2" fillId="0" borderId="0" xfId="1" applyFont="1" applyBorder="1" applyAlignment="1">
      <alignment horizontal="right"/>
    </xf>
    <xf numFmtId="0" fontId="8" fillId="0" borderId="0" xfId="1" applyFont="1" applyBorder="1"/>
    <xf numFmtId="0" fontId="8" fillId="0" borderId="0" xfId="1" applyFont="1" applyBorder="1" applyAlignment="1">
      <alignment horizontal="right"/>
    </xf>
    <xf numFmtId="0" fontId="2" fillId="0" borderId="17" xfId="1" applyFont="1" applyBorder="1"/>
    <xf numFmtId="0" fontId="3" fillId="0" borderId="18" xfId="1" applyFont="1" applyBorder="1"/>
    <xf numFmtId="0" fontId="2" fillId="0" borderId="18" xfId="1" applyFont="1" applyBorder="1"/>
    <xf numFmtId="0" fontId="2" fillId="0" borderId="19" xfId="1" applyFont="1" applyBorder="1"/>
    <xf numFmtId="0" fontId="4" fillId="0" borderId="20" xfId="1" applyFont="1" applyBorder="1"/>
    <xf numFmtId="0" fontId="4" fillId="0" borderId="0" xfId="1" applyFont="1" applyFill="1" applyBorder="1" applyAlignment="1">
      <alignment horizontal="right"/>
    </xf>
    <xf numFmtId="0" fontId="4" fillId="0" borderId="0" xfId="1" applyFont="1" applyBorder="1" applyAlignment="1">
      <alignment horizontal="right"/>
    </xf>
    <xf numFmtId="43" fontId="2" fillId="0" borderId="0" xfId="1" applyNumberFormat="1" applyFont="1" applyBorder="1"/>
    <xf numFmtId="0" fontId="2" fillId="0" borderId="7" xfId="1" applyFont="1" applyBorder="1"/>
    <xf numFmtId="2" fontId="4" fillId="0" borderId="12" xfId="1" applyNumberFormat="1" applyFont="1" applyBorder="1"/>
    <xf numFmtId="0" fontId="4" fillId="0" borderId="0" xfId="1" applyFont="1" applyFill="1" applyBorder="1" applyAlignment="1">
      <alignment horizontal="center"/>
    </xf>
    <xf numFmtId="43" fontId="2" fillId="0" borderId="0" xfId="1" applyNumberFormat="1" applyFont="1"/>
    <xf numFmtId="164" fontId="4" fillId="0" borderId="18" xfId="2" applyFont="1" applyBorder="1" applyAlignment="1"/>
    <xf numFmtId="164" fontId="4" fillId="0" borderId="22" xfId="2" applyFont="1" applyBorder="1" applyAlignment="1"/>
    <xf numFmtId="43" fontId="4" fillId="0" borderId="0" xfId="1" applyNumberFormat="1" applyFont="1" applyBorder="1"/>
    <xf numFmtId="0" fontId="2" fillId="0" borderId="23" xfId="1" applyFont="1" applyBorder="1"/>
    <xf numFmtId="0" fontId="2" fillId="0" borderId="22" xfId="1" applyFont="1" applyBorder="1"/>
    <xf numFmtId="0" fontId="4" fillId="0" borderId="24" xfId="1" applyFont="1" applyBorder="1"/>
    <xf numFmtId="0" fontId="4" fillId="0" borderId="11" xfId="1" applyFont="1" applyBorder="1"/>
    <xf numFmtId="0" fontId="4" fillId="0" borderId="25" xfId="1" applyFont="1" applyBorder="1"/>
    <xf numFmtId="8" fontId="4" fillId="0" borderId="24" xfId="1" applyNumberFormat="1" applyFont="1" applyBorder="1"/>
    <xf numFmtId="164" fontId="2" fillId="0" borderId="0" xfId="1" applyNumberFormat="1" applyFont="1" applyBorder="1"/>
    <xf numFmtId="0" fontId="4" fillId="0" borderId="5" xfId="1" applyFont="1" applyBorder="1"/>
    <xf numFmtId="0" fontId="2" fillId="0" borderId="6" xfId="1" applyFont="1" applyBorder="1"/>
    <xf numFmtId="0" fontId="2" fillId="0" borderId="26" xfId="1" applyFont="1" applyBorder="1"/>
    <xf numFmtId="0" fontId="2" fillId="0" borderId="11" xfId="1" applyFont="1" applyBorder="1" applyAlignment="1">
      <alignment horizontal="right"/>
    </xf>
    <xf numFmtId="0" fontId="2" fillId="0" borderId="5" xfId="1" applyFont="1" applyBorder="1"/>
    <xf numFmtId="0" fontId="2" fillId="0" borderId="4" xfId="1" applyFont="1" applyBorder="1" applyAlignment="1">
      <alignment horizontal="center"/>
    </xf>
    <xf numFmtId="0" fontId="2" fillId="0" borderId="9" xfId="1" applyFont="1" applyBorder="1" applyAlignment="1">
      <alignment horizontal="center"/>
    </xf>
    <xf numFmtId="0" fontId="2" fillId="0" borderId="29" xfId="1" applyFont="1" applyBorder="1"/>
    <xf numFmtId="0" fontId="2" fillId="0" borderId="10" xfId="1" applyFont="1" applyBorder="1"/>
    <xf numFmtId="0" fontId="4" fillId="0" borderId="10" xfId="1" applyFont="1" applyBorder="1"/>
    <xf numFmtId="0" fontId="4" fillId="2" borderId="10" xfId="1" applyFont="1" applyFill="1" applyBorder="1"/>
    <xf numFmtId="16" fontId="2" fillId="0" borderId="30" xfId="1" applyNumberFormat="1" applyFont="1" applyBorder="1"/>
    <xf numFmtId="0" fontId="2" fillId="0" borderId="4" xfId="1" applyFont="1" applyBorder="1" applyAlignment="1">
      <alignment horizontal="center"/>
    </xf>
    <xf numFmtId="0" fontId="2" fillId="0" borderId="0" xfId="1" applyFont="1" applyBorder="1" applyAlignment="1">
      <alignment horizontal="center"/>
    </xf>
    <xf numFmtId="0" fontId="4" fillId="0" borderId="0" xfId="1" applyFont="1" applyBorder="1" applyAlignment="1">
      <alignment horizontal="right"/>
    </xf>
    <xf numFmtId="0" fontId="4" fillId="0" borderId="0" xfId="1" applyFont="1" applyBorder="1" applyAlignment="1">
      <alignment horizontal="center"/>
    </xf>
    <xf numFmtId="0" fontId="2" fillId="0" borderId="12" xfId="1" applyFont="1" applyBorder="1" applyAlignment="1">
      <alignment horizontal="center"/>
    </xf>
    <xf numFmtId="0" fontId="2" fillId="0" borderId="9" xfId="1" applyFont="1" applyBorder="1" applyAlignment="1">
      <alignment horizontal="center"/>
    </xf>
    <xf numFmtId="0" fontId="2" fillId="0" borderId="4" xfId="1" applyFont="1" applyBorder="1" applyAlignment="1">
      <alignment horizontal="right"/>
    </xf>
    <xf numFmtId="0" fontId="2" fillId="0" borderId="0" xfId="1" applyFont="1" applyBorder="1" applyAlignment="1">
      <alignment horizontal="right"/>
    </xf>
    <xf numFmtId="0" fontId="2" fillId="0" borderId="4" xfId="1" applyFont="1" applyBorder="1" applyAlignment="1">
      <alignment horizontal="center"/>
    </xf>
    <xf numFmtId="0" fontId="2" fillId="0" borderId="0" xfId="1" applyFont="1" applyBorder="1" applyAlignment="1">
      <alignment horizontal="center"/>
    </xf>
    <xf numFmtId="0" fontId="4" fillId="0" borderId="0" xfId="1" applyFont="1" applyBorder="1" applyAlignment="1">
      <alignment horizontal="right"/>
    </xf>
    <xf numFmtId="0" fontId="4" fillId="0" borderId="0" xfId="1" applyFont="1" applyBorder="1" applyAlignment="1">
      <alignment horizontal="center"/>
    </xf>
    <xf numFmtId="0" fontId="2" fillId="0" borderId="12" xfId="1" applyFont="1" applyBorder="1" applyAlignment="1">
      <alignment horizontal="center"/>
    </xf>
    <xf numFmtId="0" fontId="2" fillId="0" borderId="9" xfId="1" applyFont="1" applyBorder="1" applyAlignment="1">
      <alignment horizontal="center"/>
    </xf>
    <xf numFmtId="0" fontId="2" fillId="0" borderId="4" xfId="1" applyFont="1" applyBorder="1" applyAlignment="1">
      <alignment horizontal="right"/>
    </xf>
    <xf numFmtId="0" fontId="2" fillId="0" borderId="0" xfId="1" applyFont="1" applyBorder="1" applyAlignment="1">
      <alignment horizontal="right"/>
    </xf>
    <xf numFmtId="0" fontId="2" fillId="0" borderId="4" xfId="1" applyFont="1" applyBorder="1" applyAlignment="1">
      <alignment horizontal="center"/>
    </xf>
    <xf numFmtId="0" fontId="2" fillId="0" borderId="0" xfId="1" applyFont="1" applyBorder="1" applyAlignment="1">
      <alignment horizontal="center"/>
    </xf>
    <xf numFmtId="0" fontId="4" fillId="0" borderId="0" xfId="1" applyFont="1" applyBorder="1" applyAlignment="1">
      <alignment horizontal="right"/>
    </xf>
    <xf numFmtId="0" fontId="4" fillId="0" borderId="0" xfId="1" applyFont="1" applyBorder="1" applyAlignment="1">
      <alignment horizontal="center"/>
    </xf>
    <xf numFmtId="0" fontId="2" fillId="0" borderId="12" xfId="1" applyFont="1" applyBorder="1" applyAlignment="1">
      <alignment horizontal="center"/>
    </xf>
    <xf numFmtId="0" fontId="2" fillId="0" borderId="9" xfId="1" applyFont="1" applyBorder="1" applyAlignment="1">
      <alignment horizontal="center"/>
    </xf>
    <xf numFmtId="0" fontId="2" fillId="0" borderId="4" xfId="1" applyFont="1" applyBorder="1" applyAlignment="1">
      <alignment horizontal="right"/>
    </xf>
    <xf numFmtId="0" fontId="2" fillId="0" borderId="0" xfId="1" applyFont="1" applyBorder="1" applyAlignment="1">
      <alignment horizontal="right"/>
    </xf>
    <xf numFmtId="0" fontId="2" fillId="0" borderId="4" xfId="1" applyFont="1" applyBorder="1" applyAlignment="1">
      <alignment horizontal="center"/>
    </xf>
    <xf numFmtId="0" fontId="2" fillId="0" borderId="0" xfId="1" applyFont="1" applyBorder="1" applyAlignment="1">
      <alignment horizontal="center"/>
    </xf>
    <xf numFmtId="0" fontId="4" fillId="0" borderId="0" xfId="1" applyFont="1" applyBorder="1" applyAlignment="1">
      <alignment horizontal="right"/>
    </xf>
    <xf numFmtId="0" fontId="4" fillId="0" borderId="0" xfId="1" applyFont="1" applyBorder="1" applyAlignment="1">
      <alignment horizontal="center"/>
    </xf>
    <xf numFmtId="0" fontId="2" fillId="0" borderId="12" xfId="1" applyFont="1" applyBorder="1" applyAlignment="1">
      <alignment horizontal="center"/>
    </xf>
    <xf numFmtId="0" fontId="2" fillId="0" borderId="9" xfId="1" applyFont="1" applyBorder="1" applyAlignment="1">
      <alignment horizontal="center"/>
    </xf>
    <xf numFmtId="0" fontId="2" fillId="0" borderId="4" xfId="1" applyFont="1" applyBorder="1" applyAlignment="1">
      <alignment horizontal="right"/>
    </xf>
    <xf numFmtId="0" fontId="2" fillId="0" borderId="0" xfId="1" applyFont="1" applyBorder="1" applyAlignment="1">
      <alignment horizontal="right"/>
    </xf>
    <xf numFmtId="0" fontId="2" fillId="0" borderId="4" xfId="1" applyFont="1" applyBorder="1" applyAlignment="1">
      <alignment horizontal="center"/>
    </xf>
    <xf numFmtId="0" fontId="2" fillId="0" borderId="0" xfId="1" applyFont="1" applyBorder="1" applyAlignment="1">
      <alignment horizontal="center"/>
    </xf>
    <xf numFmtId="0" fontId="4" fillId="0" borderId="0" xfId="1" applyFont="1" applyBorder="1" applyAlignment="1">
      <alignment horizontal="right"/>
    </xf>
    <xf numFmtId="0" fontId="4" fillId="0" borderId="0" xfId="1" applyFont="1" applyBorder="1" applyAlignment="1">
      <alignment horizontal="center"/>
    </xf>
    <xf numFmtId="0" fontId="2" fillId="0" borderId="12" xfId="1" applyFont="1" applyBorder="1" applyAlignment="1">
      <alignment horizontal="center"/>
    </xf>
    <xf numFmtId="0" fontId="2" fillId="0" borderId="9" xfId="1" applyFont="1" applyBorder="1" applyAlignment="1">
      <alignment horizontal="center"/>
    </xf>
    <xf numFmtId="0" fontId="2" fillId="0" borderId="4" xfId="1" applyFont="1" applyBorder="1" applyAlignment="1">
      <alignment horizontal="right"/>
    </xf>
    <xf numFmtId="0" fontId="2" fillId="0" borderId="0" xfId="1" applyFont="1" applyBorder="1" applyAlignment="1">
      <alignment horizontal="right"/>
    </xf>
    <xf numFmtId="0" fontId="2" fillId="0" borderId="4" xfId="1" applyFont="1" applyBorder="1" applyAlignment="1">
      <alignment horizontal="center"/>
    </xf>
    <xf numFmtId="0" fontId="2" fillId="0" borderId="0" xfId="1" applyFont="1" applyBorder="1" applyAlignment="1">
      <alignment horizontal="center"/>
    </xf>
    <xf numFmtId="0" fontId="4" fillId="0" borderId="0" xfId="1" applyFont="1" applyBorder="1" applyAlignment="1">
      <alignment horizontal="right"/>
    </xf>
    <xf numFmtId="0" fontId="4" fillId="0" borderId="0" xfId="1" applyFont="1" applyBorder="1" applyAlignment="1">
      <alignment horizontal="center"/>
    </xf>
    <xf numFmtId="0" fontId="2" fillId="0" borderId="12" xfId="1" applyFont="1" applyBorder="1" applyAlignment="1">
      <alignment horizontal="center"/>
    </xf>
    <xf numFmtId="0" fontId="2" fillId="0" borderId="9" xfId="1" applyFont="1" applyBorder="1" applyAlignment="1">
      <alignment horizontal="center"/>
    </xf>
    <xf numFmtId="0" fontId="2" fillId="0" borderId="4" xfId="1" applyFont="1" applyBorder="1" applyAlignment="1">
      <alignment horizontal="right"/>
    </xf>
    <xf numFmtId="0" fontId="2" fillId="0" borderId="0" xfId="1" applyFont="1" applyBorder="1" applyAlignment="1">
      <alignment horizontal="right"/>
    </xf>
    <xf numFmtId="0" fontId="4" fillId="0" borderId="0" xfId="1" applyFont="1" applyBorder="1" applyAlignment="1">
      <alignment horizontal="center"/>
    </xf>
    <xf numFmtId="0" fontId="2" fillId="0" borderId="0" xfId="1" applyFont="1" applyBorder="1" applyAlignment="1">
      <alignment horizontal="center"/>
    </xf>
    <xf numFmtId="0" fontId="2" fillId="0" borderId="4" xfId="1" applyFont="1" applyBorder="1" applyAlignment="1">
      <alignment horizontal="center"/>
    </xf>
    <xf numFmtId="0" fontId="2" fillId="0" borderId="9" xfId="1" applyFont="1" applyBorder="1" applyAlignment="1">
      <alignment horizontal="center"/>
    </xf>
    <xf numFmtId="0" fontId="2" fillId="0" borderId="4" xfId="1" applyFont="1" applyBorder="1" applyAlignment="1">
      <alignment horizontal="right"/>
    </xf>
    <xf numFmtId="0" fontId="2" fillId="0" borderId="0" xfId="1" applyFont="1" applyBorder="1" applyAlignment="1">
      <alignment horizontal="right"/>
    </xf>
    <xf numFmtId="0" fontId="2" fillId="0" borderId="12" xfId="1" applyFont="1" applyBorder="1" applyAlignment="1">
      <alignment horizontal="center"/>
    </xf>
    <xf numFmtId="0" fontId="4" fillId="0" borderId="0" xfId="1" applyFont="1" applyBorder="1" applyAlignment="1">
      <alignment horizontal="right"/>
    </xf>
    <xf numFmtId="0" fontId="2" fillId="0" borderId="4" xfId="1" applyFont="1" applyBorder="1" applyAlignment="1">
      <alignment horizontal="center"/>
    </xf>
    <xf numFmtId="0" fontId="2" fillId="0" borderId="0" xfId="1" applyFont="1" applyBorder="1" applyAlignment="1">
      <alignment horizontal="center"/>
    </xf>
    <xf numFmtId="0" fontId="1" fillId="0" borderId="18" xfId="1" applyBorder="1" applyAlignment="1">
      <alignment horizontal="center"/>
    </xf>
    <xf numFmtId="0" fontId="1" fillId="0" borderId="22" xfId="1" applyBorder="1" applyAlignment="1">
      <alignment horizontal="center"/>
    </xf>
    <xf numFmtId="0" fontId="2" fillId="0" borderId="26" xfId="1" applyFont="1" applyBorder="1" applyAlignment="1">
      <alignment horizontal="center"/>
    </xf>
    <xf numFmtId="0" fontId="2" fillId="0" borderId="11" xfId="1" applyFont="1" applyBorder="1" applyAlignment="1">
      <alignment horizontal="center"/>
    </xf>
    <xf numFmtId="0" fontId="2" fillId="0" borderId="25" xfId="1" applyFont="1" applyBorder="1" applyAlignment="1">
      <alignment horizontal="center"/>
    </xf>
    <xf numFmtId="0" fontId="4" fillId="0" borderId="26" xfId="1" applyFont="1" applyBorder="1" applyAlignment="1">
      <alignment horizontal="center" vertical="center" wrapText="1"/>
    </xf>
    <xf numFmtId="0" fontId="4" fillId="0" borderId="11" xfId="1" applyFont="1" applyBorder="1" applyAlignment="1">
      <alignment horizontal="center" vertical="center" wrapText="1"/>
    </xf>
    <xf numFmtId="0" fontId="4" fillId="0" borderId="25" xfId="1" applyFont="1" applyBorder="1" applyAlignment="1">
      <alignment horizontal="center" vertical="center" wrapText="1"/>
    </xf>
    <xf numFmtId="164" fontId="2" fillId="0" borderId="15" xfId="1" applyNumberFormat="1" applyFont="1" applyBorder="1" applyAlignment="1">
      <alignment horizontal="center"/>
    </xf>
    <xf numFmtId="164" fontId="2" fillId="0" borderId="16" xfId="1" applyNumberFormat="1" applyFont="1" applyBorder="1" applyAlignment="1">
      <alignment horizontal="center"/>
    </xf>
    <xf numFmtId="164" fontId="2" fillId="0" borderId="15" xfId="0" applyNumberFormat="1" applyFont="1" applyBorder="1" applyAlignment="1">
      <alignment horizontal="center"/>
    </xf>
    <xf numFmtId="164" fontId="2" fillId="0" borderId="16" xfId="0" applyNumberFormat="1" applyFont="1" applyBorder="1" applyAlignment="1">
      <alignment horizontal="center"/>
    </xf>
    <xf numFmtId="164" fontId="2" fillId="0" borderId="11" xfId="0" applyNumberFormat="1" applyFont="1" applyBorder="1" applyAlignment="1">
      <alignment horizontal="left"/>
    </xf>
    <xf numFmtId="164" fontId="2" fillId="0" borderId="20" xfId="0" applyNumberFormat="1" applyFont="1" applyBorder="1" applyAlignment="1">
      <alignment horizontal="left"/>
    </xf>
    <xf numFmtId="164" fontId="4" fillId="0" borderId="27" xfId="0" applyNumberFormat="1" applyFont="1" applyBorder="1" applyAlignment="1">
      <alignment horizontal="left"/>
    </xf>
    <xf numFmtId="164" fontId="4" fillId="0" borderId="28" xfId="0" applyNumberFormat="1" applyFont="1" applyBorder="1" applyAlignment="1">
      <alignment horizontal="left"/>
    </xf>
    <xf numFmtId="0" fontId="2" fillId="0" borderId="18" xfId="1" applyFont="1" applyBorder="1" applyAlignment="1">
      <alignment horizontal="center"/>
    </xf>
    <xf numFmtId="0" fontId="2" fillId="0" borderId="22" xfId="1" applyFont="1" applyBorder="1" applyAlignment="1">
      <alignment horizontal="center"/>
    </xf>
    <xf numFmtId="164" fontId="2" fillId="0" borderId="15" xfId="1" applyNumberFormat="1" applyFont="1" applyFill="1" applyBorder="1" applyAlignment="1">
      <alignment horizontal="center"/>
    </xf>
    <xf numFmtId="164" fontId="2" fillId="0" borderId="16" xfId="1" applyNumberFormat="1" applyFont="1" applyFill="1" applyBorder="1" applyAlignment="1">
      <alignment horizontal="center"/>
    </xf>
    <xf numFmtId="164" fontId="2" fillId="0" borderId="11" xfId="1" applyNumberFormat="1" applyFont="1" applyBorder="1" applyAlignment="1">
      <alignment horizontal="center"/>
    </xf>
    <xf numFmtId="164" fontId="2" fillId="0" borderId="20" xfId="1" applyNumberFormat="1" applyFont="1" applyBorder="1" applyAlignment="1">
      <alignment horizontal="center"/>
    </xf>
    <xf numFmtId="0" fontId="8" fillId="0" borderId="21" xfId="1" applyFont="1" applyFill="1" applyBorder="1" applyAlignment="1">
      <alignment horizontal="center"/>
    </xf>
    <xf numFmtId="0" fontId="8" fillId="0" borderId="7" xfId="1" applyFont="1" applyFill="1" applyBorder="1" applyAlignment="1">
      <alignment horizontal="center"/>
    </xf>
    <xf numFmtId="164" fontId="2" fillId="0" borderId="5" xfId="2" applyFont="1" applyBorder="1" applyAlignment="1">
      <alignment horizontal="center"/>
    </xf>
    <xf numFmtId="164" fontId="2" fillId="0" borderId="6" xfId="2" applyFont="1" applyBorder="1" applyAlignment="1">
      <alignment horizontal="center"/>
    </xf>
    <xf numFmtId="164" fontId="4" fillId="0" borderId="5" xfId="2" applyFont="1" applyBorder="1" applyAlignment="1">
      <alignment horizontal="center"/>
    </xf>
    <xf numFmtId="164" fontId="4" fillId="0" borderId="6" xfId="2" applyFont="1" applyBorder="1" applyAlignment="1">
      <alignment horizontal="center"/>
    </xf>
    <xf numFmtId="164" fontId="4" fillId="0" borderId="5" xfId="2" applyFont="1" applyBorder="1" applyAlignment="1"/>
    <xf numFmtId="164" fontId="4" fillId="0" borderId="6" xfId="2" applyFont="1" applyBorder="1" applyAlignment="1"/>
    <xf numFmtId="0" fontId="2" fillId="0" borderId="15" xfId="1" applyFont="1" applyBorder="1" applyAlignment="1">
      <alignment horizontal="center"/>
    </xf>
    <xf numFmtId="0" fontId="4" fillId="0" borderId="0" xfId="1" applyFont="1" applyBorder="1" applyAlignment="1">
      <alignment horizontal="right"/>
    </xf>
    <xf numFmtId="0" fontId="4" fillId="0" borderId="7" xfId="1" applyFont="1" applyBorder="1" applyAlignment="1">
      <alignment horizontal="right"/>
    </xf>
    <xf numFmtId="164" fontId="2" fillId="0" borderId="5" xfId="2" applyFont="1" applyBorder="1" applyAlignment="1"/>
    <xf numFmtId="164" fontId="2" fillId="0" borderId="6" xfId="2" applyFont="1" applyBorder="1" applyAlignment="1"/>
    <xf numFmtId="0" fontId="4" fillId="0" borderId="0" xfId="1" applyFont="1" applyBorder="1" applyAlignment="1">
      <alignment horizontal="center"/>
    </xf>
    <xf numFmtId="164" fontId="2" fillId="0" borderId="5" xfId="2" applyFont="1" applyBorder="1" applyAlignment="1">
      <alignment horizontal="left"/>
    </xf>
    <xf numFmtId="164" fontId="2" fillId="0" borderId="6" xfId="2" applyFont="1" applyBorder="1" applyAlignment="1">
      <alignment horizontal="left"/>
    </xf>
    <xf numFmtId="44" fontId="7" fillId="0" borderId="12" xfId="1" applyNumberFormat="1" applyFont="1" applyBorder="1" applyAlignment="1">
      <alignment horizontal="center"/>
    </xf>
    <xf numFmtId="0" fontId="7" fillId="0" borderId="12" xfId="1" applyFont="1" applyBorder="1" applyAlignment="1">
      <alignment horizontal="center"/>
    </xf>
    <xf numFmtId="164" fontId="2" fillId="0" borderId="16" xfId="2" applyFont="1" applyBorder="1" applyAlignment="1">
      <alignment horizontal="center"/>
    </xf>
    <xf numFmtId="4" fontId="4" fillId="0" borderId="0" xfId="1" applyNumberFormat="1" applyFont="1" applyBorder="1" applyAlignment="1">
      <alignment horizontal="right"/>
    </xf>
    <xf numFmtId="4" fontId="4" fillId="0" borderId="9" xfId="1" applyNumberFormat="1" applyFont="1" applyBorder="1" applyAlignment="1">
      <alignment horizontal="right"/>
    </xf>
    <xf numFmtId="164" fontId="2" fillId="0" borderId="12" xfId="2" applyFont="1" applyBorder="1" applyAlignment="1">
      <alignment horizontal="center"/>
    </xf>
    <xf numFmtId="164" fontId="2" fillId="0" borderId="12" xfId="2" applyFont="1" applyBorder="1" applyAlignment="1">
      <alignment horizontal="left"/>
    </xf>
    <xf numFmtId="164" fontId="2" fillId="0" borderId="0" xfId="2" applyFont="1" applyBorder="1" applyAlignment="1">
      <alignment horizontal="center"/>
    </xf>
    <xf numFmtId="44" fontId="2" fillId="0" borderId="12" xfId="1" applyNumberFormat="1" applyFont="1" applyBorder="1" applyAlignment="1">
      <alignment horizontal="center"/>
    </xf>
    <xf numFmtId="0" fontId="2" fillId="0" borderId="12" xfId="1" applyFont="1" applyBorder="1" applyAlignment="1">
      <alignment horizontal="center"/>
    </xf>
    <xf numFmtId="0" fontId="5" fillId="2" borderId="4" xfId="1" applyFont="1" applyFill="1" applyBorder="1" applyAlignment="1">
      <alignment horizontal="center" vertical="center"/>
    </xf>
    <xf numFmtId="0" fontId="5" fillId="2" borderId="0" xfId="1" applyFont="1" applyFill="1" applyBorder="1" applyAlignment="1">
      <alignment horizontal="center" vertical="center"/>
    </xf>
    <xf numFmtId="0" fontId="5" fillId="2" borderId="9" xfId="1" applyFont="1" applyFill="1" applyBorder="1" applyAlignment="1">
      <alignment horizontal="center" vertical="center"/>
    </xf>
    <xf numFmtId="0" fontId="4" fillId="0" borderId="14" xfId="1" applyFont="1" applyBorder="1" applyAlignment="1">
      <alignment horizontal="center"/>
    </xf>
    <xf numFmtId="0" fontId="4" fillId="0" borderId="15" xfId="1" applyFont="1" applyBorder="1" applyAlignment="1">
      <alignment horizontal="center"/>
    </xf>
    <xf numFmtId="0" fontId="4" fillId="0" borderId="16" xfId="1" applyFont="1" applyBorder="1" applyAlignment="1">
      <alignment horizontal="center"/>
    </xf>
    <xf numFmtId="0" fontId="2" fillId="0" borderId="5" xfId="1" applyFont="1" applyBorder="1" applyAlignment="1">
      <alignment horizontal="center"/>
    </xf>
    <xf numFmtId="0" fontId="2" fillId="0" borderId="16" xfId="1" applyFont="1" applyBorder="1" applyAlignment="1">
      <alignment horizontal="center"/>
    </xf>
    <xf numFmtId="0" fontId="2" fillId="0" borderId="6" xfId="1" applyFont="1" applyBorder="1" applyAlignment="1">
      <alignment horizontal="center"/>
    </xf>
    <xf numFmtId="0" fontId="6" fillId="2" borderId="14" xfId="1" applyFont="1" applyFill="1" applyBorder="1" applyAlignment="1">
      <alignment horizontal="center"/>
    </xf>
    <xf numFmtId="0" fontId="6" fillId="2" borderId="15" xfId="1" applyFont="1" applyFill="1" applyBorder="1" applyAlignment="1">
      <alignment horizontal="center"/>
    </xf>
    <xf numFmtId="0" fontId="6" fillId="2" borderId="16" xfId="1" applyFont="1" applyFill="1" applyBorder="1" applyAlignment="1">
      <alignment horizontal="center"/>
    </xf>
    <xf numFmtId="0" fontId="6" fillId="2" borderId="5" xfId="1" applyFont="1" applyFill="1" applyBorder="1" applyAlignment="1">
      <alignment horizontal="center"/>
    </xf>
    <xf numFmtId="0" fontId="6" fillId="2" borderId="6" xfId="1" applyFont="1" applyFill="1" applyBorder="1" applyAlignment="1">
      <alignment horizontal="center"/>
    </xf>
    <xf numFmtId="0" fontId="4" fillId="0" borderId="4" xfId="1" applyFont="1" applyBorder="1" applyAlignment="1">
      <alignment horizontal="left" vertical="center" wrapText="1"/>
    </xf>
    <xf numFmtId="0" fontId="4" fillId="0" borderId="0" xfId="1" applyFont="1" applyBorder="1" applyAlignment="1">
      <alignment horizontal="left" vertical="center" wrapText="1"/>
    </xf>
    <xf numFmtId="0" fontId="4" fillId="0" borderId="9" xfId="1" applyFont="1" applyBorder="1" applyAlignment="1">
      <alignment horizontal="left" vertical="center" wrapText="1"/>
    </xf>
    <xf numFmtId="17" fontId="2" fillId="0" borderId="11" xfId="1" applyNumberFormat="1" applyFont="1" applyBorder="1" applyAlignment="1">
      <alignment horizontal="center"/>
    </xf>
    <xf numFmtId="0" fontId="2" fillId="0" borderId="9" xfId="1" applyFont="1" applyBorder="1" applyAlignment="1">
      <alignment horizontal="center"/>
    </xf>
    <xf numFmtId="0" fontId="2" fillId="0" borderId="4" xfId="1" applyFont="1" applyBorder="1" applyAlignment="1">
      <alignment horizontal="right"/>
    </xf>
    <xf numFmtId="0" fontId="2" fillId="0" borderId="0" xfId="1" applyFont="1" applyBorder="1" applyAlignment="1">
      <alignment horizontal="right"/>
    </xf>
    <xf numFmtId="0" fontId="2" fillId="0" borderId="9" xfId="1" applyFont="1" applyBorder="1" applyAlignment="1">
      <alignment horizontal="right"/>
    </xf>
    <xf numFmtId="0" fontId="4" fillId="0" borderId="7" xfId="1" applyFont="1" applyBorder="1" applyAlignment="1">
      <alignment horizontal="center"/>
    </xf>
    <xf numFmtId="164" fontId="2" fillId="0" borderId="4" xfId="2" applyFont="1" applyFill="1" applyBorder="1" applyAlignment="1"/>
    <xf numFmtId="164" fontId="2" fillId="0" borderId="0" xfId="2" applyFont="1" applyFill="1" applyBorder="1" applyAlignment="1"/>
    <xf numFmtId="0" fontId="4" fillId="0" borderId="0" xfId="1" applyFont="1" applyFill="1" applyBorder="1" applyAlignment="1">
      <alignment horizontal="left"/>
    </xf>
    <xf numFmtId="0" fontId="4" fillId="0" borderId="9" xfId="1" applyFont="1" applyFill="1" applyBorder="1" applyAlignment="1">
      <alignment horizontal="left"/>
    </xf>
  </cellXfs>
  <cellStyles count="3">
    <cellStyle name="Moneda 2 2" xfId="2"/>
    <cellStyle name="Normal" xfId="0" builtinId="0"/>
    <cellStyle name="Normal 2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calcChain" Target="calcChain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10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1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1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1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1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1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1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17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18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19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0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7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8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76200</xdr:colOff>
      <xdr:row>0</xdr:row>
      <xdr:rowOff>85725</xdr:rowOff>
    </xdr:from>
    <xdr:ext cx="819150" cy="933450"/>
    <xdr:pic>
      <xdr:nvPicPr>
        <xdr:cNvPr id="2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3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819150" cy="933450"/>
    <xdr:pic>
      <xdr:nvPicPr>
        <xdr:cNvPr id="4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5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</xdr:wsDr>
</file>

<file path=xl/drawings/drawing2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76200</xdr:colOff>
      <xdr:row>0</xdr:row>
      <xdr:rowOff>85725</xdr:rowOff>
    </xdr:from>
    <xdr:ext cx="819150" cy="933450"/>
    <xdr:pic>
      <xdr:nvPicPr>
        <xdr:cNvPr id="2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3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819150" cy="933450"/>
    <xdr:pic>
      <xdr:nvPicPr>
        <xdr:cNvPr id="4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5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</xdr:wsDr>
</file>

<file path=xl/drawings/drawing3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76200</xdr:colOff>
      <xdr:row>0</xdr:row>
      <xdr:rowOff>85725</xdr:rowOff>
    </xdr:from>
    <xdr:ext cx="819150" cy="933450"/>
    <xdr:pic>
      <xdr:nvPicPr>
        <xdr:cNvPr id="2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3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819150" cy="933450"/>
    <xdr:pic>
      <xdr:nvPicPr>
        <xdr:cNvPr id="4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5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</xdr:wsDr>
</file>

<file path=xl/drawings/drawing4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76200</xdr:colOff>
      <xdr:row>0</xdr:row>
      <xdr:rowOff>85725</xdr:rowOff>
    </xdr:from>
    <xdr:ext cx="819150" cy="933450"/>
    <xdr:pic>
      <xdr:nvPicPr>
        <xdr:cNvPr id="2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3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819150" cy="933450"/>
    <xdr:pic>
      <xdr:nvPicPr>
        <xdr:cNvPr id="4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5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</xdr:wsDr>
</file>

<file path=xl/drawings/drawing5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76200</xdr:colOff>
      <xdr:row>0</xdr:row>
      <xdr:rowOff>85725</xdr:rowOff>
    </xdr:from>
    <xdr:ext cx="819150" cy="933450"/>
    <xdr:pic>
      <xdr:nvPicPr>
        <xdr:cNvPr id="2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3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819150" cy="933450"/>
    <xdr:pic>
      <xdr:nvPicPr>
        <xdr:cNvPr id="4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5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</xdr:wsDr>
</file>

<file path=xl/drawings/drawing6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76200</xdr:colOff>
      <xdr:row>0</xdr:row>
      <xdr:rowOff>85725</xdr:rowOff>
    </xdr:from>
    <xdr:ext cx="819150" cy="933450"/>
    <xdr:pic>
      <xdr:nvPicPr>
        <xdr:cNvPr id="2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3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819150" cy="933450"/>
    <xdr:pic>
      <xdr:nvPicPr>
        <xdr:cNvPr id="4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5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</xdr:wsDr>
</file>

<file path=xl/drawings/drawing7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76200</xdr:colOff>
      <xdr:row>0</xdr:row>
      <xdr:rowOff>85725</xdr:rowOff>
    </xdr:from>
    <xdr:ext cx="819150" cy="933450"/>
    <xdr:pic>
      <xdr:nvPicPr>
        <xdr:cNvPr id="2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3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819150" cy="933450"/>
    <xdr:pic>
      <xdr:nvPicPr>
        <xdr:cNvPr id="4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5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</xdr:wsDr>
</file>

<file path=xl/drawings/drawing8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76200</xdr:colOff>
      <xdr:row>0</xdr:row>
      <xdr:rowOff>85725</xdr:rowOff>
    </xdr:from>
    <xdr:ext cx="819150" cy="933450"/>
    <xdr:pic>
      <xdr:nvPicPr>
        <xdr:cNvPr id="2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3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819150" cy="933450"/>
    <xdr:pic>
      <xdr:nvPicPr>
        <xdr:cNvPr id="4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5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</xdr:wsDr>
</file>

<file path=xl/drawings/drawing9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76200</xdr:colOff>
      <xdr:row>0</xdr:row>
      <xdr:rowOff>85725</xdr:rowOff>
    </xdr:from>
    <xdr:ext cx="819150" cy="933450"/>
    <xdr:pic>
      <xdr:nvPicPr>
        <xdr:cNvPr id="2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3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819150" cy="933450"/>
    <xdr:pic>
      <xdr:nvPicPr>
        <xdr:cNvPr id="4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5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</xdr:wsDr>
</file>

<file path=xl/drawings/drawing10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76200</xdr:colOff>
      <xdr:row>0</xdr:row>
      <xdr:rowOff>85725</xdr:rowOff>
    </xdr:from>
    <xdr:ext cx="819150" cy="933450"/>
    <xdr:pic>
      <xdr:nvPicPr>
        <xdr:cNvPr id="2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3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819150" cy="933450"/>
    <xdr:pic>
      <xdr:nvPicPr>
        <xdr:cNvPr id="4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5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</xdr:wsDr>
</file>

<file path=xl/drawings/drawing1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76200</xdr:colOff>
      <xdr:row>0</xdr:row>
      <xdr:rowOff>85725</xdr:rowOff>
    </xdr:from>
    <xdr:ext cx="819150" cy="933450"/>
    <xdr:pic>
      <xdr:nvPicPr>
        <xdr:cNvPr id="2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3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819150" cy="933450"/>
    <xdr:pic>
      <xdr:nvPicPr>
        <xdr:cNvPr id="4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5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</xdr:wsDr>
</file>

<file path=xl/drawings/drawing12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76200</xdr:colOff>
      <xdr:row>0</xdr:row>
      <xdr:rowOff>85725</xdr:rowOff>
    </xdr:from>
    <xdr:ext cx="819150" cy="933450"/>
    <xdr:pic>
      <xdr:nvPicPr>
        <xdr:cNvPr id="2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3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819150" cy="933450"/>
    <xdr:pic>
      <xdr:nvPicPr>
        <xdr:cNvPr id="4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5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</xdr:wsDr>
</file>

<file path=xl/drawings/drawing13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76200</xdr:colOff>
      <xdr:row>0</xdr:row>
      <xdr:rowOff>85725</xdr:rowOff>
    </xdr:from>
    <xdr:ext cx="819150" cy="933450"/>
    <xdr:pic>
      <xdr:nvPicPr>
        <xdr:cNvPr id="2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3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819150" cy="933450"/>
    <xdr:pic>
      <xdr:nvPicPr>
        <xdr:cNvPr id="4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5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</xdr:wsDr>
</file>

<file path=xl/drawings/drawing14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76200</xdr:colOff>
      <xdr:row>0</xdr:row>
      <xdr:rowOff>85725</xdr:rowOff>
    </xdr:from>
    <xdr:ext cx="819150" cy="933450"/>
    <xdr:pic>
      <xdr:nvPicPr>
        <xdr:cNvPr id="2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3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819150" cy="933450"/>
    <xdr:pic>
      <xdr:nvPicPr>
        <xdr:cNvPr id="4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5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</xdr:wsDr>
</file>

<file path=xl/drawings/drawing15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76200</xdr:colOff>
      <xdr:row>0</xdr:row>
      <xdr:rowOff>85725</xdr:rowOff>
    </xdr:from>
    <xdr:ext cx="819150" cy="933450"/>
    <xdr:pic>
      <xdr:nvPicPr>
        <xdr:cNvPr id="2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3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819150" cy="933450"/>
    <xdr:pic>
      <xdr:nvPicPr>
        <xdr:cNvPr id="4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5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</xdr:wsDr>
</file>

<file path=xl/drawings/drawing16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76200</xdr:colOff>
      <xdr:row>0</xdr:row>
      <xdr:rowOff>85725</xdr:rowOff>
    </xdr:from>
    <xdr:ext cx="819150" cy="933450"/>
    <xdr:pic>
      <xdr:nvPicPr>
        <xdr:cNvPr id="2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3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819150" cy="933450"/>
    <xdr:pic>
      <xdr:nvPicPr>
        <xdr:cNvPr id="4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5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</xdr:wsDr>
</file>

<file path=xl/drawings/drawing17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76200</xdr:colOff>
      <xdr:row>0</xdr:row>
      <xdr:rowOff>85725</xdr:rowOff>
    </xdr:from>
    <xdr:ext cx="819150" cy="933450"/>
    <xdr:pic>
      <xdr:nvPicPr>
        <xdr:cNvPr id="2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3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819150" cy="933450"/>
    <xdr:pic>
      <xdr:nvPicPr>
        <xdr:cNvPr id="4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5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</xdr:wsDr>
</file>

<file path=xl/drawings/drawing18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76200</xdr:colOff>
      <xdr:row>0</xdr:row>
      <xdr:rowOff>85725</xdr:rowOff>
    </xdr:from>
    <xdr:ext cx="819150" cy="933450"/>
    <xdr:pic>
      <xdr:nvPicPr>
        <xdr:cNvPr id="2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3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819150" cy="933450"/>
    <xdr:pic>
      <xdr:nvPicPr>
        <xdr:cNvPr id="4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5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</xdr:wsDr>
</file>

<file path=xl/drawings/drawing19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76200</xdr:colOff>
      <xdr:row>0</xdr:row>
      <xdr:rowOff>85725</xdr:rowOff>
    </xdr:from>
    <xdr:ext cx="819150" cy="933450"/>
    <xdr:pic>
      <xdr:nvPicPr>
        <xdr:cNvPr id="2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3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819150" cy="933450"/>
    <xdr:pic>
      <xdr:nvPicPr>
        <xdr:cNvPr id="4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5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</xdr:wsDr>
</file>

<file path=xl/drawings/drawing20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76200</xdr:colOff>
      <xdr:row>0</xdr:row>
      <xdr:rowOff>85725</xdr:rowOff>
    </xdr:from>
    <xdr:ext cx="819150" cy="933450"/>
    <xdr:pic>
      <xdr:nvPicPr>
        <xdr:cNvPr id="2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3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819150" cy="933450"/>
    <xdr:pic>
      <xdr:nvPicPr>
        <xdr:cNvPr id="4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5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</xdr:wsDr>
</file>

<file path=xl/drawings/drawing2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76200</xdr:colOff>
      <xdr:row>0</xdr:row>
      <xdr:rowOff>85725</xdr:rowOff>
    </xdr:from>
    <xdr:ext cx="819150" cy="933450"/>
    <xdr:pic>
      <xdr:nvPicPr>
        <xdr:cNvPr id="2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3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819150" cy="933450"/>
    <xdr:pic>
      <xdr:nvPicPr>
        <xdr:cNvPr id="4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5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</xdr:wsDr>
</file>

<file path=xl/drawings/drawing22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76200</xdr:colOff>
      <xdr:row>0</xdr:row>
      <xdr:rowOff>85725</xdr:rowOff>
    </xdr:from>
    <xdr:ext cx="819150" cy="933450"/>
    <xdr:pic>
      <xdr:nvPicPr>
        <xdr:cNvPr id="2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3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819150" cy="933450"/>
    <xdr:pic>
      <xdr:nvPicPr>
        <xdr:cNvPr id="4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5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</xdr:wsDr>
</file>

<file path=xl/drawings/drawing23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76200</xdr:colOff>
      <xdr:row>0</xdr:row>
      <xdr:rowOff>85725</xdr:rowOff>
    </xdr:from>
    <xdr:ext cx="819150" cy="933450"/>
    <xdr:pic>
      <xdr:nvPicPr>
        <xdr:cNvPr id="2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3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819150" cy="933450"/>
    <xdr:pic>
      <xdr:nvPicPr>
        <xdr:cNvPr id="4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5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</xdr:wsDr>
</file>

<file path=xl/drawings/drawing24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76200</xdr:colOff>
      <xdr:row>0</xdr:row>
      <xdr:rowOff>85725</xdr:rowOff>
    </xdr:from>
    <xdr:ext cx="819150" cy="933450"/>
    <xdr:pic>
      <xdr:nvPicPr>
        <xdr:cNvPr id="2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3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819150" cy="933450"/>
    <xdr:pic>
      <xdr:nvPicPr>
        <xdr:cNvPr id="4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5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</xdr:wsDr>
</file>

<file path=xl/drawings/drawing25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76200</xdr:colOff>
      <xdr:row>0</xdr:row>
      <xdr:rowOff>85725</xdr:rowOff>
    </xdr:from>
    <xdr:ext cx="819150" cy="933450"/>
    <xdr:pic>
      <xdr:nvPicPr>
        <xdr:cNvPr id="2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3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819150" cy="933450"/>
    <xdr:pic>
      <xdr:nvPicPr>
        <xdr:cNvPr id="4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5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</xdr:wsDr>
</file>

<file path=xl/drawings/drawing26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76200</xdr:colOff>
      <xdr:row>0</xdr:row>
      <xdr:rowOff>85725</xdr:rowOff>
    </xdr:from>
    <xdr:ext cx="819150" cy="933450"/>
    <xdr:pic>
      <xdr:nvPicPr>
        <xdr:cNvPr id="2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3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819150" cy="933450"/>
    <xdr:pic>
      <xdr:nvPicPr>
        <xdr:cNvPr id="4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5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</xdr:wsDr>
</file>

<file path=xl/drawings/drawing27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76200</xdr:colOff>
      <xdr:row>0</xdr:row>
      <xdr:rowOff>85725</xdr:rowOff>
    </xdr:from>
    <xdr:ext cx="819150" cy="933450"/>
    <xdr:pic>
      <xdr:nvPicPr>
        <xdr:cNvPr id="2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3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819150" cy="933450"/>
    <xdr:pic>
      <xdr:nvPicPr>
        <xdr:cNvPr id="4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5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</xdr:wsDr>
</file>

<file path=xl/drawings/drawing28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76200</xdr:colOff>
      <xdr:row>0</xdr:row>
      <xdr:rowOff>85725</xdr:rowOff>
    </xdr:from>
    <xdr:ext cx="819150" cy="933450"/>
    <xdr:pic>
      <xdr:nvPicPr>
        <xdr:cNvPr id="2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3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819150" cy="933450"/>
    <xdr:pic>
      <xdr:nvPicPr>
        <xdr:cNvPr id="4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5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V78"/>
  <sheetViews>
    <sheetView tabSelected="1" zoomScaleNormal="100" workbookViewId="0">
      <selection activeCell="D12" sqref="D12"/>
    </sheetView>
  </sheetViews>
  <sheetFormatPr baseColWidth="10" defaultColWidth="6.7109375" defaultRowHeight="11.25"/>
  <cols>
    <col min="1" max="1" width="0.42578125" style="4" customWidth="1"/>
    <col min="2" max="2" width="6.7109375" style="4" customWidth="1"/>
    <col min="3" max="3" width="8.140625" style="4" customWidth="1"/>
    <col min="4" max="6" width="6.7109375" style="4" customWidth="1"/>
    <col min="7" max="7" width="6.28515625" style="4" customWidth="1"/>
    <col min="8" max="8" width="3.28515625" style="4" customWidth="1"/>
    <col min="9" max="9" width="7.7109375" style="4" customWidth="1"/>
    <col min="10" max="10" width="9.5703125" style="4" customWidth="1"/>
    <col min="11" max="11" width="4" style="4" customWidth="1"/>
    <col min="12" max="12" width="7" style="4" customWidth="1"/>
    <col min="13" max="13" width="5.28515625" style="4" bestFit="1" customWidth="1"/>
    <col min="14" max="14" width="16.28515625" style="4" customWidth="1"/>
    <col min="15" max="15" width="8.140625" style="4" bestFit="1" customWidth="1"/>
    <col min="16" max="16" width="9.28515625" style="4" bestFit="1" customWidth="1"/>
    <col min="17" max="17" width="10.28515625" style="4" bestFit="1" customWidth="1"/>
    <col min="18" max="16384" width="6.7109375" style="4"/>
  </cols>
  <sheetData>
    <row r="1" spans="1:22">
      <c r="A1" s="1"/>
      <c r="B1" s="1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/>
    </row>
    <row r="2" spans="1:22">
      <c r="A2" s="5"/>
      <c r="B2" s="5"/>
      <c r="C2" s="6"/>
      <c r="D2" s="6"/>
      <c r="E2" s="6"/>
      <c r="F2" s="6"/>
      <c r="G2" s="6"/>
      <c r="H2" s="6"/>
      <c r="I2" s="6"/>
      <c r="J2" s="6"/>
      <c r="K2" s="6"/>
      <c r="L2" s="7" t="s">
        <v>0</v>
      </c>
      <c r="M2" s="183">
        <v>28</v>
      </c>
      <c r="N2" s="185"/>
    </row>
    <row r="3" spans="1:22">
      <c r="A3" s="5"/>
      <c r="B3" s="5"/>
      <c r="C3" s="6"/>
      <c r="D3" s="6"/>
      <c r="E3" s="6"/>
      <c r="F3" s="6"/>
      <c r="G3" s="6"/>
      <c r="H3" s="6"/>
      <c r="I3" s="6"/>
      <c r="J3" s="6"/>
      <c r="K3" s="6"/>
      <c r="L3" s="164" t="s">
        <v>1</v>
      </c>
      <c r="M3" s="199"/>
      <c r="N3" s="8">
        <v>7862</v>
      </c>
    </row>
    <row r="4" spans="1:22">
      <c r="A4" s="5"/>
      <c r="B4" s="5"/>
      <c r="C4" s="6"/>
      <c r="D4" s="6"/>
      <c r="E4" s="6"/>
      <c r="F4" s="6"/>
      <c r="G4" s="6"/>
      <c r="H4" s="6"/>
      <c r="I4" s="6"/>
      <c r="J4" s="6"/>
      <c r="K4" s="6"/>
      <c r="L4" s="119"/>
      <c r="M4" s="119"/>
      <c r="N4" s="10" t="s">
        <v>2</v>
      </c>
    </row>
    <row r="5" spans="1:22">
      <c r="A5" s="5"/>
      <c r="B5" s="5"/>
      <c r="C5" s="6"/>
      <c r="D5" s="6"/>
      <c r="E5" s="6"/>
      <c r="F5" s="6"/>
      <c r="G5" s="11"/>
      <c r="H5" s="6"/>
      <c r="I5" s="6"/>
      <c r="J5" s="6"/>
      <c r="K5" s="6"/>
      <c r="L5" s="119" t="s">
        <v>3</v>
      </c>
      <c r="M5" s="119"/>
      <c r="N5" s="12"/>
    </row>
    <row r="6" spans="1:22">
      <c r="A6" s="5"/>
      <c r="B6" s="5"/>
      <c r="C6" s="6"/>
      <c r="D6" s="6"/>
      <c r="E6" s="6"/>
      <c r="F6" s="6"/>
      <c r="G6" s="11" t="s">
        <v>4</v>
      </c>
      <c r="H6" s="6"/>
      <c r="I6" s="6"/>
      <c r="J6" s="6"/>
      <c r="K6" s="6"/>
      <c r="L6" s="6"/>
      <c r="M6" s="6"/>
      <c r="N6" s="13"/>
    </row>
    <row r="7" spans="1:22">
      <c r="A7" s="5"/>
      <c r="B7" s="5"/>
      <c r="C7" s="6"/>
      <c r="D7" s="6"/>
      <c r="E7" s="6"/>
      <c r="F7" s="11"/>
      <c r="G7" s="11"/>
      <c r="H7" s="6"/>
      <c r="I7" s="6"/>
      <c r="J7" s="6"/>
      <c r="K7" s="6"/>
      <c r="L7" s="6"/>
      <c r="M7" s="6"/>
      <c r="N7" s="13"/>
    </row>
    <row r="8" spans="1:22" ht="12" thickBot="1">
      <c r="A8" s="5"/>
      <c r="B8" s="5"/>
      <c r="C8" s="6"/>
      <c r="D8" s="6"/>
      <c r="E8" s="6"/>
      <c r="F8" s="6"/>
      <c r="G8" s="6" t="s">
        <v>5</v>
      </c>
      <c r="H8" s="6"/>
      <c r="I8" s="6"/>
      <c r="J8" s="14">
        <v>13</v>
      </c>
      <c r="K8" s="120" t="s">
        <v>6</v>
      </c>
      <c r="L8" s="132" t="s">
        <v>13</v>
      </c>
      <c r="M8" s="132"/>
      <c r="N8" s="13">
        <v>2020</v>
      </c>
    </row>
    <row r="9" spans="1:22">
      <c r="A9" s="5"/>
      <c r="B9" s="5"/>
      <c r="C9" s="6"/>
      <c r="D9" s="6"/>
      <c r="E9" s="6"/>
      <c r="F9" s="6"/>
      <c r="G9" s="6"/>
      <c r="H9" s="6"/>
      <c r="I9" s="6"/>
      <c r="J9" s="6"/>
      <c r="K9" s="128" t="s">
        <v>7</v>
      </c>
      <c r="L9" s="128"/>
      <c r="M9" s="157">
        <f>M46</f>
        <v>3360</v>
      </c>
      <c r="N9" s="158"/>
    </row>
    <row r="10" spans="1:22" ht="13.5" customHeight="1">
      <c r="A10" s="5"/>
      <c r="B10" s="5" t="s">
        <v>8</v>
      </c>
      <c r="C10" s="6"/>
      <c r="D10" s="6"/>
      <c r="E10" s="6"/>
      <c r="F10" s="6"/>
      <c r="G10" s="6"/>
      <c r="H10" s="6"/>
      <c r="I10" s="6"/>
      <c r="J10" s="6"/>
      <c r="K10" s="6"/>
      <c r="L10" s="6"/>
      <c r="M10" s="6"/>
      <c r="N10" s="13"/>
    </row>
    <row r="11" spans="1:22">
      <c r="A11" s="123"/>
      <c r="B11" s="200">
        <f>$M$9</f>
        <v>3360</v>
      </c>
      <c r="C11" s="201"/>
      <c r="D11" s="202" t="s">
        <v>161</v>
      </c>
      <c r="E11" s="202"/>
      <c r="F11" s="202"/>
      <c r="G11" s="202"/>
      <c r="H11" s="202"/>
      <c r="I11" s="202"/>
      <c r="J11" s="202"/>
      <c r="K11" s="202"/>
      <c r="L11" s="202"/>
      <c r="M11" s="202"/>
      <c r="N11" s="203"/>
    </row>
    <row r="12" spans="1:22">
      <c r="A12" s="5"/>
      <c r="B12" s="5" t="s">
        <v>9</v>
      </c>
      <c r="C12" s="6"/>
      <c r="D12" s="6"/>
      <c r="E12" s="6"/>
      <c r="F12" s="6"/>
      <c r="G12" s="6"/>
      <c r="H12" s="6"/>
      <c r="I12" s="6"/>
      <c r="J12" s="6"/>
      <c r="K12" s="6"/>
      <c r="L12" s="6"/>
      <c r="M12" s="6"/>
      <c r="N12" s="13"/>
      <c r="P12" s="4" t="s">
        <v>10</v>
      </c>
      <c r="T12" s="4" t="s">
        <v>11</v>
      </c>
    </row>
    <row r="13" spans="1:22" ht="12.75" customHeight="1">
      <c r="A13" s="5"/>
      <c r="B13" s="191" t="s">
        <v>155</v>
      </c>
      <c r="C13" s="192"/>
      <c r="D13" s="192"/>
      <c r="E13" s="192"/>
      <c r="F13" s="192"/>
      <c r="G13" s="192"/>
      <c r="H13" s="192"/>
      <c r="I13" s="192"/>
      <c r="J13" s="192"/>
      <c r="K13" s="192"/>
      <c r="L13" s="192"/>
      <c r="M13" s="192"/>
      <c r="N13" s="193"/>
    </row>
    <row r="14" spans="1:22">
      <c r="A14" s="5"/>
      <c r="B14" s="191"/>
      <c r="C14" s="192"/>
      <c r="D14" s="192"/>
      <c r="E14" s="192"/>
      <c r="F14" s="192"/>
      <c r="G14" s="192"/>
      <c r="H14" s="192"/>
      <c r="I14" s="192"/>
      <c r="J14" s="192"/>
      <c r="K14" s="192"/>
      <c r="L14" s="192"/>
      <c r="M14" s="192"/>
      <c r="N14" s="193"/>
      <c r="V14" s="4" t="s">
        <v>11</v>
      </c>
    </row>
    <row r="15" spans="1:22">
      <c r="A15" s="5"/>
      <c r="B15" s="191"/>
      <c r="C15" s="192"/>
      <c r="D15" s="192"/>
      <c r="E15" s="192"/>
      <c r="F15" s="192"/>
      <c r="G15" s="192"/>
      <c r="H15" s="192"/>
      <c r="I15" s="192"/>
      <c r="J15" s="192"/>
      <c r="K15" s="192"/>
      <c r="L15" s="192"/>
      <c r="M15" s="192"/>
      <c r="N15" s="193"/>
    </row>
    <row r="16" spans="1:22">
      <c r="A16" s="5"/>
      <c r="B16" s="5" t="s">
        <v>12</v>
      </c>
      <c r="C16" s="6"/>
      <c r="D16" s="6"/>
      <c r="E16" s="125">
        <v>17</v>
      </c>
      <c r="F16" s="120" t="s">
        <v>6</v>
      </c>
      <c r="G16" s="194" t="s">
        <v>13</v>
      </c>
      <c r="H16" s="132"/>
      <c r="I16" s="120" t="s">
        <v>14</v>
      </c>
      <c r="J16" s="125">
        <v>19</v>
      </c>
      <c r="K16" s="120" t="s">
        <v>15</v>
      </c>
      <c r="L16" s="194" t="s">
        <v>16</v>
      </c>
      <c r="M16" s="132"/>
      <c r="N16" s="13">
        <v>2020</v>
      </c>
      <c r="P16" s="19"/>
    </row>
    <row r="17" spans="1:22" ht="12" thickBot="1">
      <c r="A17" s="5"/>
      <c r="B17" s="177"/>
      <c r="C17" s="178"/>
      <c r="D17" s="178"/>
      <c r="E17" s="178"/>
      <c r="F17" s="178"/>
      <c r="G17" s="178"/>
      <c r="H17" s="178"/>
      <c r="I17" s="178"/>
      <c r="J17" s="178"/>
      <c r="K17" s="178"/>
      <c r="L17" s="178"/>
      <c r="M17" s="178"/>
      <c r="N17" s="179"/>
    </row>
    <row r="18" spans="1:22" ht="12" thickBot="1">
      <c r="A18" s="5"/>
      <c r="B18" s="127" t="s">
        <v>17</v>
      </c>
      <c r="C18" s="195"/>
      <c r="D18" s="20"/>
      <c r="E18" s="196" t="s">
        <v>18</v>
      </c>
      <c r="F18" s="197"/>
      <c r="G18" s="198"/>
      <c r="H18" s="20" t="s">
        <v>19</v>
      </c>
      <c r="I18" s="196" t="s">
        <v>20</v>
      </c>
      <c r="J18" s="198"/>
      <c r="K18" s="20"/>
      <c r="L18" s="196" t="s">
        <v>21</v>
      </c>
      <c r="M18" s="198"/>
      <c r="N18" s="20"/>
      <c r="V18" s="4" t="s">
        <v>11</v>
      </c>
    </row>
    <row r="19" spans="1:22">
      <c r="A19" s="5"/>
      <c r="B19" s="177" t="s">
        <v>3</v>
      </c>
      <c r="C19" s="178"/>
      <c r="D19" s="178"/>
      <c r="E19" s="178"/>
      <c r="F19" s="178"/>
      <c r="G19" s="178"/>
      <c r="H19" s="178"/>
      <c r="I19" s="178"/>
      <c r="J19" s="178"/>
      <c r="K19" s="178"/>
      <c r="L19" s="178"/>
      <c r="M19" s="178"/>
      <c r="N19" s="179"/>
      <c r="Q19" s="4" t="s">
        <v>11</v>
      </c>
    </row>
    <row r="20" spans="1:22" ht="12.75" customHeight="1">
      <c r="A20" s="5"/>
      <c r="B20" s="180"/>
      <c r="C20" s="181"/>
      <c r="D20" s="181"/>
      <c r="E20" s="182"/>
      <c r="F20" s="183"/>
      <c r="G20" s="159"/>
      <c r="H20" s="159"/>
      <c r="I20" s="184"/>
      <c r="J20" s="183"/>
      <c r="K20" s="184"/>
      <c r="L20" s="183"/>
      <c r="M20" s="159"/>
      <c r="N20" s="185"/>
      <c r="Q20" s="4" t="s">
        <v>11</v>
      </c>
    </row>
    <row r="21" spans="1:22">
      <c r="A21" s="5"/>
      <c r="B21" s="186" t="s">
        <v>22</v>
      </c>
      <c r="C21" s="187"/>
      <c r="D21" s="187"/>
      <c r="E21" s="188"/>
      <c r="F21" s="189" t="s">
        <v>23</v>
      </c>
      <c r="G21" s="187"/>
      <c r="H21" s="187"/>
      <c r="I21" s="188"/>
      <c r="J21" s="189" t="s">
        <v>24</v>
      </c>
      <c r="K21" s="188"/>
      <c r="L21" s="189" t="s">
        <v>25</v>
      </c>
      <c r="M21" s="187"/>
      <c r="N21" s="190"/>
    </row>
    <row r="22" spans="1:22">
      <c r="A22" s="5"/>
      <c r="B22" s="22" t="s">
        <v>26</v>
      </c>
      <c r="C22" s="6"/>
      <c r="D22" s="6"/>
      <c r="E22" s="11"/>
      <c r="F22" s="6"/>
      <c r="G22" s="6"/>
      <c r="H22" s="6"/>
      <c r="I22" s="6"/>
      <c r="J22" s="6"/>
      <c r="K22" s="6"/>
      <c r="L22" s="6"/>
      <c r="M22" s="6"/>
      <c r="N22" s="13"/>
    </row>
    <row r="23" spans="1:22">
      <c r="A23" s="5"/>
      <c r="B23" s="5"/>
      <c r="C23" s="6" t="s">
        <v>27</v>
      </c>
      <c r="D23" s="6"/>
      <c r="E23" s="120"/>
      <c r="F23" s="132" t="s">
        <v>28</v>
      </c>
      <c r="G23" s="132"/>
      <c r="H23" s="6"/>
      <c r="I23" s="6"/>
      <c r="J23" s="11"/>
      <c r="K23" s="6"/>
      <c r="L23" s="6"/>
      <c r="M23" s="6"/>
      <c r="N23" s="13"/>
    </row>
    <row r="24" spans="1:22">
      <c r="A24" s="5"/>
      <c r="B24" s="5" t="s">
        <v>29</v>
      </c>
      <c r="C24" s="6"/>
      <c r="D24" s="23">
        <v>3</v>
      </c>
      <c r="E24" s="120" t="s">
        <v>30</v>
      </c>
      <c r="F24" s="153">
        <v>1120</v>
      </c>
      <c r="G24" s="169"/>
      <c r="H24" s="6" t="s">
        <v>31</v>
      </c>
      <c r="I24" s="6"/>
      <c r="J24" s="24"/>
      <c r="K24" s="6"/>
      <c r="L24" s="6"/>
      <c r="M24" s="170"/>
      <c r="N24" s="171"/>
    </row>
    <row r="25" spans="1:22">
      <c r="A25" s="5"/>
      <c r="B25" s="5" t="s">
        <v>29</v>
      </c>
      <c r="C25" s="6"/>
      <c r="D25" s="23"/>
      <c r="E25" s="120" t="s">
        <v>30</v>
      </c>
      <c r="F25" s="172"/>
      <c r="G25" s="172"/>
      <c r="H25" s="6" t="s">
        <v>32</v>
      </c>
      <c r="I25" s="6"/>
      <c r="J25" s="11"/>
      <c r="K25" s="6" t="s">
        <v>33</v>
      </c>
      <c r="L25" s="6"/>
      <c r="M25" s="173">
        <f>D24*F24+D25*F25</f>
        <v>3360</v>
      </c>
      <c r="N25" s="173"/>
    </row>
    <row r="26" spans="1:22">
      <c r="A26" s="5"/>
      <c r="B26" s="22" t="s">
        <v>34</v>
      </c>
      <c r="C26" s="6"/>
      <c r="D26" s="25"/>
      <c r="E26" s="120"/>
      <c r="F26" s="174"/>
      <c r="G26" s="174"/>
      <c r="H26" s="6"/>
      <c r="I26" s="6"/>
      <c r="J26" s="6"/>
      <c r="K26" s="6"/>
      <c r="L26" s="11"/>
      <c r="M26" s="175"/>
      <c r="N26" s="176"/>
    </row>
    <row r="27" spans="1:22" ht="12">
      <c r="A27" s="5"/>
      <c r="B27" s="5" t="s">
        <v>6</v>
      </c>
      <c r="C27" s="132" t="s">
        <v>35</v>
      </c>
      <c r="D27" s="132"/>
      <c r="E27" s="132"/>
      <c r="F27" s="120" t="s">
        <v>30</v>
      </c>
      <c r="G27" s="132" t="s">
        <v>65</v>
      </c>
      <c r="H27" s="132"/>
      <c r="I27" s="132"/>
      <c r="J27" s="27"/>
      <c r="K27" s="6" t="s">
        <v>36</v>
      </c>
      <c r="L27" s="6"/>
      <c r="M27" s="167"/>
      <c r="N27" s="168"/>
    </row>
    <row r="28" spans="1:22">
      <c r="A28" s="5"/>
      <c r="B28" s="5" t="s">
        <v>6</v>
      </c>
      <c r="C28" s="132" t="s">
        <v>65</v>
      </c>
      <c r="D28" s="132"/>
      <c r="E28" s="132"/>
      <c r="F28" s="28" t="s">
        <v>30</v>
      </c>
      <c r="G28" s="132" t="s">
        <v>35</v>
      </c>
      <c r="H28" s="132"/>
      <c r="I28" s="132"/>
      <c r="J28" s="27"/>
      <c r="K28" s="6" t="s">
        <v>36</v>
      </c>
      <c r="L28" s="6"/>
      <c r="M28" s="6"/>
      <c r="N28" s="29"/>
    </row>
    <row r="29" spans="1:22">
      <c r="A29" s="5"/>
      <c r="B29" s="5" t="s">
        <v>6</v>
      </c>
      <c r="C29" s="132" t="s">
        <v>66</v>
      </c>
      <c r="D29" s="132"/>
      <c r="E29" s="132"/>
      <c r="F29" s="120" t="s">
        <v>30</v>
      </c>
      <c r="G29" s="132" t="s">
        <v>66</v>
      </c>
      <c r="H29" s="132"/>
      <c r="I29" s="132"/>
      <c r="J29" s="27"/>
      <c r="K29" s="6" t="s">
        <v>36</v>
      </c>
      <c r="L29" s="6"/>
      <c r="M29" s="6"/>
      <c r="N29" s="13"/>
    </row>
    <row r="30" spans="1:22">
      <c r="A30" s="5"/>
      <c r="B30" s="5" t="s">
        <v>6</v>
      </c>
      <c r="C30" s="132"/>
      <c r="D30" s="132"/>
      <c r="E30" s="132"/>
      <c r="F30" s="28" t="s">
        <v>30</v>
      </c>
      <c r="G30" s="132"/>
      <c r="H30" s="132"/>
      <c r="I30" s="132"/>
      <c r="J30" s="27"/>
      <c r="K30" s="6" t="s">
        <v>36</v>
      </c>
      <c r="L30" s="6"/>
      <c r="M30" s="6"/>
      <c r="N30" s="13"/>
    </row>
    <row r="31" spans="1:22" ht="11.25" customHeight="1">
      <c r="A31" s="5"/>
      <c r="B31" s="5" t="s">
        <v>6</v>
      </c>
      <c r="C31" s="159"/>
      <c r="D31" s="159"/>
      <c r="E31" s="159"/>
      <c r="F31" s="120" t="s">
        <v>30</v>
      </c>
      <c r="G31" s="132"/>
      <c r="H31" s="132"/>
      <c r="I31" s="132"/>
      <c r="J31" s="27"/>
      <c r="K31" s="6" t="s">
        <v>36</v>
      </c>
      <c r="L31" s="6"/>
      <c r="M31" s="6"/>
      <c r="N31" s="13"/>
    </row>
    <row r="32" spans="1:22">
      <c r="A32" s="5"/>
      <c r="B32" s="5" t="s">
        <v>6</v>
      </c>
      <c r="C32" s="132"/>
      <c r="D32" s="132"/>
      <c r="E32" s="132"/>
      <c r="F32" s="28" t="s">
        <v>30</v>
      </c>
      <c r="G32" s="132"/>
      <c r="H32" s="132"/>
      <c r="I32" s="132"/>
      <c r="J32" s="27"/>
      <c r="K32" s="6" t="s">
        <v>36</v>
      </c>
      <c r="L32" s="6"/>
      <c r="M32" s="6"/>
      <c r="N32" s="13"/>
    </row>
    <row r="33" spans="1:18" ht="11.25" customHeight="1">
      <c r="A33" s="5"/>
      <c r="B33" s="5" t="s">
        <v>6</v>
      </c>
      <c r="C33" s="159"/>
      <c r="D33" s="159"/>
      <c r="E33" s="159"/>
      <c r="F33" s="28" t="s">
        <v>30</v>
      </c>
      <c r="G33" s="159"/>
      <c r="H33" s="159"/>
      <c r="I33" s="159"/>
      <c r="J33" s="30"/>
      <c r="K33" s="6" t="s">
        <v>36</v>
      </c>
      <c r="L33" s="6"/>
      <c r="M33" s="6"/>
      <c r="N33" s="13"/>
    </row>
    <row r="34" spans="1:18">
      <c r="A34" s="5"/>
      <c r="B34" s="5" t="s">
        <v>6</v>
      </c>
      <c r="C34" s="132"/>
      <c r="D34" s="132"/>
      <c r="E34" s="132"/>
      <c r="F34" s="28" t="s">
        <v>30</v>
      </c>
      <c r="G34" s="132"/>
      <c r="H34" s="132"/>
      <c r="I34" s="132"/>
      <c r="J34" s="27"/>
      <c r="K34" s="6" t="s">
        <v>36</v>
      </c>
      <c r="L34" s="6"/>
      <c r="M34" s="6"/>
      <c r="N34" s="13"/>
    </row>
    <row r="35" spans="1:18">
      <c r="A35" s="5"/>
      <c r="B35" s="5"/>
      <c r="C35" s="159"/>
      <c r="D35" s="159"/>
      <c r="E35" s="159"/>
      <c r="F35" s="28" t="s">
        <v>30</v>
      </c>
      <c r="G35" s="159"/>
      <c r="H35" s="159"/>
      <c r="I35" s="159"/>
      <c r="J35" s="31"/>
      <c r="K35" s="6" t="s">
        <v>36</v>
      </c>
      <c r="L35" s="6"/>
      <c r="M35" s="6"/>
      <c r="N35" s="13"/>
    </row>
    <row r="36" spans="1:18">
      <c r="A36" s="5"/>
      <c r="B36" s="5"/>
      <c r="C36" s="159"/>
      <c r="D36" s="159"/>
      <c r="E36" s="159"/>
      <c r="F36" s="120" t="s">
        <v>30</v>
      </c>
      <c r="G36" s="159"/>
      <c r="H36" s="159"/>
      <c r="I36" s="159"/>
      <c r="J36" s="31"/>
      <c r="K36" s="6" t="s">
        <v>36</v>
      </c>
      <c r="L36" s="6"/>
      <c r="M36" s="6"/>
      <c r="N36" s="13"/>
    </row>
    <row r="37" spans="1:18">
      <c r="A37" s="5"/>
      <c r="B37" s="5"/>
      <c r="C37" s="159"/>
      <c r="D37" s="159"/>
      <c r="E37" s="159"/>
      <c r="F37" s="120" t="s">
        <v>30</v>
      </c>
      <c r="G37" s="159"/>
      <c r="H37" s="159"/>
      <c r="I37" s="159"/>
      <c r="J37" s="31"/>
      <c r="K37" s="6" t="s">
        <v>36</v>
      </c>
      <c r="L37" s="6"/>
      <c r="M37" s="6"/>
      <c r="N37" s="13"/>
    </row>
    <row r="38" spans="1:18">
      <c r="A38" s="5"/>
      <c r="B38" s="5"/>
      <c r="C38" s="159"/>
      <c r="D38" s="159"/>
      <c r="E38" s="159"/>
      <c r="F38" s="120" t="s">
        <v>30</v>
      </c>
      <c r="G38" s="159"/>
      <c r="H38" s="159"/>
      <c r="I38" s="159"/>
      <c r="J38" s="31"/>
      <c r="K38" s="6" t="s">
        <v>36</v>
      </c>
      <c r="L38" s="6"/>
      <c r="M38" s="6"/>
      <c r="N38" s="13"/>
    </row>
    <row r="39" spans="1:18">
      <c r="A39" s="5"/>
      <c r="B39" s="5"/>
      <c r="C39" s="159"/>
      <c r="D39" s="159"/>
      <c r="E39" s="159"/>
      <c r="F39" s="120" t="s">
        <v>30</v>
      </c>
      <c r="G39" s="159"/>
      <c r="H39" s="159"/>
      <c r="I39" s="159"/>
      <c r="J39" s="31"/>
      <c r="K39" s="6" t="s">
        <v>36</v>
      </c>
      <c r="L39" s="6"/>
      <c r="M39" s="32"/>
      <c r="N39" s="33"/>
    </row>
    <row r="40" spans="1:18">
      <c r="A40" s="5"/>
      <c r="B40" s="5"/>
      <c r="C40" s="159"/>
      <c r="D40" s="159"/>
      <c r="E40" s="159"/>
      <c r="F40" s="120" t="s">
        <v>30</v>
      </c>
      <c r="G40" s="159"/>
      <c r="H40" s="159"/>
      <c r="I40" s="159"/>
      <c r="J40" s="31"/>
      <c r="K40" s="6" t="s">
        <v>36</v>
      </c>
      <c r="L40" s="124"/>
      <c r="M40" s="165">
        <f>M25</f>
        <v>3360</v>
      </c>
      <c r="N40" s="166"/>
    </row>
    <row r="41" spans="1:18">
      <c r="A41" s="5"/>
      <c r="B41" s="5"/>
      <c r="C41" s="159"/>
      <c r="D41" s="159"/>
      <c r="E41" s="159"/>
      <c r="F41" s="120" t="s">
        <v>30</v>
      </c>
      <c r="G41" s="159"/>
      <c r="H41" s="159"/>
      <c r="I41" s="159"/>
      <c r="J41" s="31"/>
      <c r="K41" s="35"/>
      <c r="L41" s="36" t="s">
        <v>37</v>
      </c>
      <c r="M41" s="162">
        <v>1</v>
      </c>
      <c r="N41" s="163"/>
      <c r="R41" s="4" t="s">
        <v>38</v>
      </c>
    </row>
    <row r="42" spans="1:18">
      <c r="A42" s="5"/>
      <c r="B42" s="5"/>
      <c r="C42" s="159"/>
      <c r="D42" s="159"/>
      <c r="E42" s="159"/>
      <c r="F42" s="6"/>
      <c r="G42" s="159"/>
      <c r="H42" s="159"/>
      <c r="I42" s="159"/>
      <c r="J42" s="31"/>
      <c r="K42" s="160" t="s">
        <v>39</v>
      </c>
      <c r="L42" s="161"/>
      <c r="M42" s="162"/>
      <c r="N42" s="163"/>
      <c r="P42" s="128"/>
      <c r="Q42" s="128"/>
    </row>
    <row r="43" spans="1:18">
      <c r="A43" s="5"/>
      <c r="B43" s="37"/>
      <c r="C43" s="38" t="s">
        <v>40</v>
      </c>
      <c r="D43" s="39"/>
      <c r="E43" s="39"/>
      <c r="F43" s="39"/>
      <c r="G43" s="40"/>
      <c r="H43" s="164"/>
      <c r="I43" s="164"/>
      <c r="J43" s="41">
        <f>SUM(J27:J42)</f>
        <v>0</v>
      </c>
      <c r="K43" s="42"/>
      <c r="L43" s="126" t="s">
        <v>34</v>
      </c>
      <c r="M43" s="153">
        <f>J43*J44</f>
        <v>0</v>
      </c>
      <c r="N43" s="154"/>
      <c r="P43" s="44"/>
      <c r="Q43" s="6"/>
    </row>
    <row r="44" spans="1:18">
      <c r="A44" s="5"/>
      <c r="B44" s="5"/>
      <c r="C44" s="7"/>
      <c r="D44" s="6"/>
      <c r="E44" s="6"/>
      <c r="F44" s="6"/>
      <c r="G44" s="45"/>
      <c r="I44" s="119" t="s">
        <v>41</v>
      </c>
      <c r="J44" s="46">
        <v>1.6</v>
      </c>
      <c r="K44" s="151" t="s">
        <v>42</v>
      </c>
      <c r="L44" s="152"/>
      <c r="M44" s="153"/>
      <c r="N44" s="154"/>
      <c r="P44" s="44"/>
      <c r="Q44" s="6"/>
    </row>
    <row r="45" spans="1:18">
      <c r="A45" s="5"/>
      <c r="B45" s="5"/>
      <c r="C45" s="7"/>
      <c r="D45" s="6"/>
      <c r="E45" s="6"/>
      <c r="F45" s="6"/>
      <c r="G45" s="45"/>
      <c r="H45" s="47"/>
      <c r="I45" s="47"/>
      <c r="J45" s="42"/>
      <c r="K45" s="42"/>
      <c r="L45" s="126" t="s">
        <v>43</v>
      </c>
      <c r="M45" s="155"/>
      <c r="N45" s="156"/>
      <c r="P45" s="44"/>
      <c r="Q45" s="6"/>
    </row>
    <row r="46" spans="1:18">
      <c r="A46" s="5"/>
      <c r="B46" s="5" t="s">
        <v>44</v>
      </c>
      <c r="C46" s="6"/>
      <c r="D46" s="6"/>
      <c r="E46" s="124"/>
      <c r="F46" s="149">
        <v>0</v>
      </c>
      <c r="G46" s="150"/>
      <c r="H46" s="126"/>
      <c r="I46" s="126"/>
      <c r="J46" s="126"/>
      <c r="K46" s="6" t="s">
        <v>45</v>
      </c>
      <c r="L46" s="124"/>
      <c r="M46" s="157">
        <f>M43+M42+M40+M44+M45</f>
        <v>3360</v>
      </c>
      <c r="N46" s="158"/>
      <c r="O46" s="48"/>
      <c r="P46" s="44"/>
      <c r="Q46" s="11"/>
    </row>
    <row r="47" spans="1:18">
      <c r="A47" s="5"/>
      <c r="B47" s="5" t="s">
        <v>46</v>
      </c>
      <c r="C47" s="6"/>
      <c r="D47" s="6"/>
      <c r="E47" s="124"/>
      <c r="F47" s="137">
        <v>0</v>
      </c>
      <c r="G47" s="138"/>
      <c r="H47" s="126"/>
      <c r="I47" s="126"/>
      <c r="J47" s="126"/>
      <c r="K47" s="6" t="s">
        <v>47</v>
      </c>
      <c r="L47" s="124"/>
      <c r="M47" s="157"/>
      <c r="N47" s="158"/>
      <c r="P47" s="44"/>
      <c r="Q47" s="11"/>
    </row>
    <row r="48" spans="1:18">
      <c r="A48" s="5"/>
      <c r="B48" s="5" t="s">
        <v>48</v>
      </c>
      <c r="C48" s="6"/>
      <c r="D48" s="6"/>
      <c r="E48" s="124"/>
      <c r="F48" s="147">
        <f>SUM(F46:G47)</f>
        <v>0</v>
      </c>
      <c r="G48" s="148"/>
      <c r="H48" s="126"/>
      <c r="I48" s="126"/>
      <c r="J48" s="126"/>
      <c r="K48" s="6"/>
      <c r="L48" s="124"/>
      <c r="M48" s="49"/>
      <c r="N48" s="50"/>
      <c r="P48" s="44"/>
      <c r="Q48" s="51"/>
    </row>
    <row r="49" spans="1:17">
      <c r="A49" s="5"/>
      <c r="B49" s="5" t="s">
        <v>49</v>
      </c>
      <c r="C49" s="6"/>
      <c r="D49" s="6"/>
      <c r="E49" s="124"/>
      <c r="F49" s="137">
        <v>0</v>
      </c>
      <c r="G49" s="138"/>
      <c r="H49" s="126"/>
      <c r="I49" s="126"/>
      <c r="J49" s="126"/>
      <c r="K49" s="6"/>
      <c r="L49" s="124"/>
      <c r="M49" s="49"/>
      <c r="N49" s="50"/>
      <c r="P49" s="44"/>
      <c r="Q49" s="11"/>
    </row>
    <row r="50" spans="1:17">
      <c r="A50" s="5"/>
      <c r="B50" s="5" t="s">
        <v>48</v>
      </c>
      <c r="C50" s="6"/>
      <c r="D50" s="6"/>
      <c r="E50" s="124"/>
      <c r="F50" s="147">
        <f>SUM(F48:G49)</f>
        <v>0</v>
      </c>
      <c r="G50" s="148"/>
      <c r="H50" s="126"/>
      <c r="I50" s="126"/>
      <c r="J50" s="126"/>
      <c r="K50" s="6"/>
      <c r="L50" s="124"/>
      <c r="M50" s="49"/>
      <c r="N50" s="50"/>
      <c r="P50" s="44"/>
      <c r="Q50" s="11"/>
    </row>
    <row r="51" spans="1:17">
      <c r="A51" s="5"/>
      <c r="B51" s="5" t="s">
        <v>34</v>
      </c>
      <c r="C51" s="6"/>
      <c r="D51" s="6"/>
      <c r="E51" s="124"/>
      <c r="F51" s="149">
        <v>0</v>
      </c>
      <c r="G51" s="150"/>
      <c r="H51" s="6"/>
      <c r="I51" s="52" t="s">
        <v>50</v>
      </c>
      <c r="J51" s="39"/>
      <c r="K51" s="39"/>
      <c r="L51" s="39"/>
      <c r="M51" s="39"/>
      <c r="N51" s="53"/>
      <c r="P51" s="44"/>
      <c r="Q51" s="11"/>
    </row>
    <row r="52" spans="1:17">
      <c r="A52" s="5"/>
      <c r="B52" s="5" t="s">
        <v>51</v>
      </c>
      <c r="C52" s="6"/>
      <c r="D52" s="6"/>
      <c r="E52" s="124"/>
      <c r="F52" s="137">
        <v>0</v>
      </c>
      <c r="G52" s="138"/>
      <c r="H52" s="6"/>
      <c r="I52" s="54"/>
      <c r="J52" s="55"/>
      <c r="K52" s="55"/>
      <c r="L52" s="55"/>
      <c r="M52" s="55"/>
      <c r="N52" s="56"/>
      <c r="P52" s="6"/>
      <c r="Q52" s="6"/>
    </row>
    <row r="53" spans="1:17">
      <c r="A53" s="5"/>
      <c r="B53" s="5" t="s">
        <v>43</v>
      </c>
      <c r="C53" s="6"/>
      <c r="D53" s="6"/>
      <c r="E53" s="124" t="s">
        <v>52</v>
      </c>
      <c r="F53" s="137">
        <v>0</v>
      </c>
      <c r="G53" s="138"/>
      <c r="H53" s="6"/>
      <c r="I53" s="57"/>
      <c r="J53" s="55"/>
      <c r="K53" s="55"/>
      <c r="L53" s="55"/>
      <c r="M53" s="55"/>
      <c r="N53" s="56"/>
      <c r="P53" s="6"/>
      <c r="Q53" s="6"/>
    </row>
    <row r="54" spans="1:17">
      <c r="A54" s="5"/>
      <c r="B54" s="5" t="s">
        <v>53</v>
      </c>
      <c r="C54" s="6"/>
      <c r="D54" s="6"/>
      <c r="E54" s="124"/>
      <c r="F54" s="137">
        <v>0</v>
      </c>
      <c r="G54" s="138"/>
      <c r="H54" s="58"/>
      <c r="I54" s="54"/>
      <c r="J54" s="55"/>
      <c r="K54" s="55"/>
      <c r="L54" s="55"/>
      <c r="M54" s="55"/>
      <c r="N54" s="56"/>
      <c r="P54" s="128"/>
      <c r="Q54" s="128"/>
    </row>
    <row r="55" spans="1:17">
      <c r="A55" s="5"/>
      <c r="B55" s="5" t="s">
        <v>47</v>
      </c>
      <c r="C55" s="6"/>
      <c r="D55" s="6"/>
      <c r="E55" s="124"/>
      <c r="F55" s="139">
        <f>SUM(F50:G54)</f>
        <v>0</v>
      </c>
      <c r="G55" s="140"/>
      <c r="H55" s="6"/>
      <c r="I55" s="54"/>
      <c r="J55" s="55"/>
      <c r="K55" s="55"/>
      <c r="L55" s="55"/>
      <c r="M55" s="55"/>
      <c r="N55" s="56"/>
      <c r="P55" s="44"/>
      <c r="Q55" s="6"/>
    </row>
    <row r="56" spans="1:17">
      <c r="A56" s="5"/>
      <c r="B56" s="5" t="s">
        <v>54</v>
      </c>
      <c r="C56" s="6"/>
      <c r="D56" s="6"/>
      <c r="E56" s="124"/>
      <c r="F56" s="141">
        <f>+M46-F55</f>
        <v>3360</v>
      </c>
      <c r="G56" s="142"/>
      <c r="H56" s="6"/>
      <c r="I56" s="59"/>
      <c r="J56" s="31"/>
      <c r="K56" s="31"/>
      <c r="L56" s="31"/>
      <c r="M56" s="31"/>
      <c r="N56" s="60"/>
      <c r="P56" s="44"/>
      <c r="Q56" s="6"/>
    </row>
    <row r="57" spans="1:17" ht="12" thickBot="1">
      <c r="A57" s="5"/>
      <c r="B57" s="61" t="s">
        <v>48</v>
      </c>
      <c r="C57" s="30"/>
      <c r="D57" s="30"/>
      <c r="E57" s="62"/>
      <c r="F57" s="143">
        <f>+F55+F56</f>
        <v>3360</v>
      </c>
      <c r="G57" s="144"/>
      <c r="H57" s="6"/>
      <c r="I57" s="63"/>
      <c r="J57" s="31"/>
      <c r="K57" s="31"/>
      <c r="L57" s="31"/>
      <c r="M57" s="31"/>
      <c r="N57" s="60"/>
      <c r="P57" s="44"/>
      <c r="Q57" s="11"/>
    </row>
    <row r="58" spans="1:17">
      <c r="A58" s="5"/>
      <c r="B58" s="127" t="s">
        <v>55</v>
      </c>
      <c r="C58" s="128"/>
      <c r="D58" s="128"/>
      <c r="E58" s="128"/>
      <c r="F58" s="128"/>
      <c r="G58" s="128"/>
      <c r="H58" s="6"/>
      <c r="I58" s="145" t="s">
        <v>56</v>
      </c>
      <c r="J58" s="145"/>
      <c r="K58" s="145"/>
      <c r="L58" s="145"/>
      <c r="M58" s="145"/>
      <c r="N58" s="146"/>
      <c r="P58" s="44"/>
      <c r="Q58" s="11"/>
    </row>
    <row r="59" spans="1:17" ht="1.5" customHeight="1">
      <c r="A59" s="5"/>
      <c r="B59" s="121"/>
      <c r="C59" s="120"/>
      <c r="D59" s="120"/>
      <c r="E59" s="120"/>
      <c r="F59" s="120"/>
      <c r="G59" s="120"/>
      <c r="H59" s="6"/>
      <c r="I59" s="120"/>
      <c r="J59" s="120"/>
      <c r="K59" s="120"/>
      <c r="L59" s="120"/>
      <c r="M59" s="120"/>
      <c r="N59" s="122"/>
      <c r="P59" s="44"/>
      <c r="Q59" s="11" t="s">
        <v>57</v>
      </c>
    </row>
    <row r="60" spans="1:17" ht="11.25" hidden="1" customHeight="1">
      <c r="A60" s="5"/>
      <c r="B60" s="127"/>
      <c r="C60" s="128"/>
      <c r="D60" s="128"/>
      <c r="E60" s="128"/>
      <c r="F60" s="128"/>
      <c r="G60" s="128"/>
      <c r="H60" s="6"/>
      <c r="I60" s="6"/>
      <c r="J60" s="6"/>
      <c r="K60" s="6"/>
      <c r="L60" s="6"/>
      <c r="M60" s="6"/>
      <c r="N60" s="13"/>
      <c r="P60" s="44"/>
      <c r="Q60" s="11" t="s">
        <v>58</v>
      </c>
    </row>
    <row r="61" spans="1:17" ht="16.5" customHeight="1">
      <c r="A61" s="5"/>
      <c r="B61" s="131" t="s">
        <v>59</v>
      </c>
      <c r="C61" s="132"/>
      <c r="D61" s="132"/>
      <c r="E61" s="132"/>
      <c r="F61" s="132"/>
      <c r="G61" s="132"/>
      <c r="H61" s="6"/>
      <c r="I61" s="132" t="s">
        <v>159</v>
      </c>
      <c r="J61" s="132"/>
      <c r="K61" s="132"/>
      <c r="L61" s="132"/>
      <c r="M61" s="132"/>
      <c r="N61" s="133"/>
      <c r="P61" s="44"/>
      <c r="Q61" s="11"/>
    </row>
    <row r="62" spans="1:17">
      <c r="A62" s="5"/>
      <c r="B62" s="127" t="s">
        <v>57</v>
      </c>
      <c r="C62" s="128"/>
      <c r="D62" s="128"/>
      <c r="E62" s="128"/>
      <c r="F62" s="128"/>
      <c r="G62" s="128"/>
      <c r="H62" s="6"/>
      <c r="I62" s="127" t="s">
        <v>57</v>
      </c>
      <c r="J62" s="128"/>
      <c r="K62" s="128"/>
      <c r="L62" s="128"/>
      <c r="M62" s="128"/>
      <c r="N62" s="128"/>
      <c r="P62" s="6"/>
      <c r="Q62" s="6"/>
    </row>
    <row r="63" spans="1:17" ht="26.25" customHeight="1">
      <c r="A63" s="5"/>
      <c r="B63" s="134" t="s">
        <v>60</v>
      </c>
      <c r="C63" s="135"/>
      <c r="D63" s="135"/>
      <c r="E63" s="135"/>
      <c r="F63" s="135"/>
      <c r="G63" s="135"/>
      <c r="H63" s="6"/>
      <c r="I63" s="135" t="s">
        <v>160</v>
      </c>
      <c r="J63" s="135"/>
      <c r="K63" s="135"/>
      <c r="L63" s="135"/>
      <c r="M63" s="135"/>
      <c r="N63" s="136"/>
      <c r="P63" s="6"/>
      <c r="Q63" s="6"/>
    </row>
    <row r="64" spans="1:17" ht="2.25" customHeight="1">
      <c r="A64" s="5"/>
      <c r="B64" s="127" t="s">
        <v>61</v>
      </c>
      <c r="C64" s="128"/>
      <c r="D64" s="128"/>
      <c r="E64" s="128"/>
      <c r="F64" s="128"/>
      <c r="G64" s="128"/>
      <c r="H64" s="6"/>
      <c r="I64" s="129"/>
      <c r="J64" s="129"/>
      <c r="K64" s="129"/>
      <c r="L64" s="129"/>
      <c r="M64" s="129"/>
      <c r="N64" s="130"/>
      <c r="P64" s="6"/>
      <c r="Q64" s="6"/>
    </row>
    <row r="65" spans="1:17" ht="0.75" hidden="1" customHeight="1">
      <c r="A65" s="5"/>
      <c r="B65" s="5"/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  <c r="N65" s="13"/>
      <c r="P65" s="6"/>
      <c r="Q65" s="6"/>
    </row>
    <row r="66" spans="1:17" ht="14.25" customHeight="1" thickBot="1">
      <c r="A66" s="66"/>
      <c r="B66" s="66"/>
      <c r="C66" s="67"/>
      <c r="D66" s="67"/>
      <c r="E66" s="67"/>
      <c r="F66" s="67"/>
      <c r="G66" s="67"/>
      <c r="H66" s="67"/>
      <c r="I66" s="67" t="s">
        <v>62</v>
      </c>
      <c r="J66" s="67">
        <v>7862</v>
      </c>
      <c r="K66" s="67"/>
      <c r="L66" s="68"/>
      <c r="M66" s="69"/>
      <c r="N66" s="70"/>
      <c r="P66" s="6"/>
      <c r="Q66" s="6"/>
    </row>
    <row r="67" spans="1:17" ht="36" customHeight="1">
      <c r="N67" s="4" t="s">
        <v>63</v>
      </c>
      <c r="P67" s="6"/>
      <c r="Q67" s="6"/>
    </row>
    <row r="68" spans="1:17">
      <c r="P68" s="6"/>
      <c r="Q68" s="6"/>
    </row>
    <row r="69" spans="1:17">
      <c r="P69" s="6"/>
      <c r="Q69" s="6"/>
    </row>
    <row r="70" spans="1:17">
      <c r="P70" s="6"/>
      <c r="Q70" s="6"/>
    </row>
    <row r="71" spans="1:17">
      <c r="P71" s="6"/>
      <c r="Q71" s="6"/>
    </row>
    <row r="72" spans="1:17">
      <c r="P72" s="6"/>
      <c r="Q72" s="6"/>
    </row>
    <row r="73" spans="1:17">
      <c r="P73" s="6"/>
      <c r="Q73" s="6"/>
    </row>
    <row r="74" spans="1:17">
      <c r="P74" s="6"/>
      <c r="Q74" s="6"/>
    </row>
    <row r="75" spans="1:17">
      <c r="P75" s="6"/>
      <c r="Q75" s="6"/>
    </row>
    <row r="76" spans="1:17">
      <c r="P76" s="6"/>
      <c r="Q76" s="6"/>
    </row>
    <row r="77" spans="1:17">
      <c r="P77" s="6"/>
      <c r="Q77" s="6"/>
    </row>
    <row r="78" spans="1:17">
      <c r="P78" s="6"/>
      <c r="Q78" s="6"/>
    </row>
  </sheetData>
  <mergeCells count="100">
    <mergeCell ref="B64:G64"/>
    <mergeCell ref="I64:N64"/>
    <mergeCell ref="B60:G60"/>
    <mergeCell ref="B61:G61"/>
    <mergeCell ref="I61:N61"/>
    <mergeCell ref="B62:G62"/>
    <mergeCell ref="I62:N62"/>
    <mergeCell ref="B63:G63"/>
    <mergeCell ref="I63:N63"/>
    <mergeCell ref="F54:G54"/>
    <mergeCell ref="P54:Q54"/>
    <mergeCell ref="F55:G55"/>
    <mergeCell ref="F56:G56"/>
    <mergeCell ref="F57:G57"/>
    <mergeCell ref="B58:G58"/>
    <mergeCell ref="I58:N58"/>
    <mergeCell ref="F48:G48"/>
    <mergeCell ref="F49:G49"/>
    <mergeCell ref="F50:G50"/>
    <mergeCell ref="F51:G51"/>
    <mergeCell ref="F52:G52"/>
    <mergeCell ref="F53:G53"/>
    <mergeCell ref="K44:L44"/>
    <mergeCell ref="M44:N44"/>
    <mergeCell ref="M45:N45"/>
    <mergeCell ref="F46:G46"/>
    <mergeCell ref="M46:N46"/>
    <mergeCell ref="F47:G47"/>
    <mergeCell ref="M47:N47"/>
    <mergeCell ref="C42:E42"/>
    <mergeCell ref="G42:I42"/>
    <mergeCell ref="K42:L42"/>
    <mergeCell ref="M42:N42"/>
    <mergeCell ref="P42:Q42"/>
    <mergeCell ref="H43:I43"/>
    <mergeCell ref="M43:N43"/>
    <mergeCell ref="C39:E39"/>
    <mergeCell ref="G39:I39"/>
    <mergeCell ref="C40:E40"/>
    <mergeCell ref="G40:I40"/>
    <mergeCell ref="M40:N40"/>
    <mergeCell ref="C41:E41"/>
    <mergeCell ref="G41:I41"/>
    <mergeCell ref="M41:N41"/>
    <mergeCell ref="C36:E36"/>
    <mergeCell ref="G36:I36"/>
    <mergeCell ref="C37:E37"/>
    <mergeCell ref="G37:I37"/>
    <mergeCell ref="C38:E38"/>
    <mergeCell ref="G38:I38"/>
    <mergeCell ref="C33:E33"/>
    <mergeCell ref="G33:I33"/>
    <mergeCell ref="C34:E34"/>
    <mergeCell ref="G34:I34"/>
    <mergeCell ref="C35:E35"/>
    <mergeCell ref="G35:I35"/>
    <mergeCell ref="C30:E30"/>
    <mergeCell ref="G30:I30"/>
    <mergeCell ref="C31:E31"/>
    <mergeCell ref="G31:I31"/>
    <mergeCell ref="C32:E32"/>
    <mergeCell ref="G32:I32"/>
    <mergeCell ref="C27:E27"/>
    <mergeCell ref="G27:I27"/>
    <mergeCell ref="M27:N27"/>
    <mergeCell ref="C28:E28"/>
    <mergeCell ref="G28:I28"/>
    <mergeCell ref="C29:E29"/>
    <mergeCell ref="G29:I29"/>
    <mergeCell ref="F23:G23"/>
    <mergeCell ref="F24:G24"/>
    <mergeCell ref="M24:N24"/>
    <mergeCell ref="F25:G25"/>
    <mergeCell ref="M25:N25"/>
    <mergeCell ref="F26:G26"/>
    <mergeCell ref="M26:N26"/>
    <mergeCell ref="B19:N19"/>
    <mergeCell ref="B20:E20"/>
    <mergeCell ref="F20:I20"/>
    <mergeCell ref="J20:K20"/>
    <mergeCell ref="L20:N20"/>
    <mergeCell ref="B21:E21"/>
    <mergeCell ref="F21:I21"/>
    <mergeCell ref="J21:K21"/>
    <mergeCell ref="L21:N21"/>
    <mergeCell ref="B13:N15"/>
    <mergeCell ref="G16:H16"/>
    <mergeCell ref="L16:M16"/>
    <mergeCell ref="B17:N17"/>
    <mergeCell ref="B18:C18"/>
    <mergeCell ref="E18:G18"/>
    <mergeCell ref="I18:J18"/>
    <mergeCell ref="L18:M18"/>
    <mergeCell ref="M2:N2"/>
    <mergeCell ref="L3:M3"/>
    <mergeCell ref="L8:M8"/>
    <mergeCell ref="K9:L9"/>
    <mergeCell ref="M9:N9"/>
    <mergeCell ref="B11:C11"/>
    <mergeCell ref="D11:N11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95" orientation="portrait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V78"/>
  <sheetViews>
    <sheetView zoomScaleNormal="100" workbookViewId="0">
      <selection activeCell="B13" sqref="B13:N15"/>
    </sheetView>
  </sheetViews>
  <sheetFormatPr baseColWidth="10" defaultColWidth="6.7109375" defaultRowHeight="11.25"/>
  <cols>
    <col min="1" max="1" width="0.42578125" style="4" customWidth="1"/>
    <col min="2" max="2" width="6.7109375" style="4" customWidth="1"/>
    <col min="3" max="3" width="8.140625" style="4" customWidth="1"/>
    <col min="4" max="6" width="6.7109375" style="4" customWidth="1"/>
    <col min="7" max="7" width="6.28515625" style="4" customWidth="1"/>
    <col min="8" max="8" width="3.28515625" style="4" customWidth="1"/>
    <col min="9" max="9" width="7.7109375" style="4" customWidth="1"/>
    <col min="10" max="10" width="9.5703125" style="4" customWidth="1"/>
    <col min="11" max="11" width="4" style="4" customWidth="1"/>
    <col min="12" max="12" width="7" style="4" customWidth="1"/>
    <col min="13" max="13" width="5.28515625" style="4" bestFit="1" customWidth="1"/>
    <col min="14" max="14" width="16.28515625" style="4" customWidth="1"/>
    <col min="15" max="15" width="8.140625" style="4" bestFit="1" customWidth="1"/>
    <col min="16" max="16" width="9.28515625" style="4" bestFit="1" customWidth="1"/>
    <col min="17" max="17" width="10.28515625" style="4" bestFit="1" customWidth="1"/>
    <col min="18" max="16384" width="6.7109375" style="4"/>
  </cols>
  <sheetData>
    <row r="1" spans="1:22">
      <c r="A1" s="1"/>
      <c r="B1" s="1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/>
    </row>
    <row r="2" spans="1:22">
      <c r="A2" s="5"/>
      <c r="B2" s="5"/>
      <c r="C2" s="6"/>
      <c r="D2" s="6"/>
      <c r="E2" s="6"/>
      <c r="F2" s="6"/>
      <c r="G2" s="6"/>
      <c r="H2" s="6"/>
      <c r="I2" s="6"/>
      <c r="J2" s="6"/>
      <c r="K2" s="6"/>
      <c r="L2" s="7" t="s">
        <v>0</v>
      </c>
      <c r="M2" s="183">
        <v>27</v>
      </c>
      <c r="N2" s="185"/>
    </row>
    <row r="3" spans="1:22">
      <c r="A3" s="5"/>
      <c r="B3" s="5"/>
      <c r="C3" s="6"/>
      <c r="D3" s="6"/>
      <c r="E3" s="6"/>
      <c r="F3" s="6"/>
      <c r="G3" s="6"/>
      <c r="H3" s="6"/>
      <c r="I3" s="6"/>
      <c r="J3" s="6"/>
      <c r="K3" s="6"/>
      <c r="L3" s="164" t="s">
        <v>1</v>
      </c>
      <c r="M3" s="199"/>
      <c r="N3" s="8">
        <v>7862</v>
      </c>
    </row>
    <row r="4" spans="1:22">
      <c r="A4" s="5"/>
      <c r="B4" s="5"/>
      <c r="C4" s="6"/>
      <c r="D4" s="6"/>
      <c r="E4" s="6"/>
      <c r="F4" s="6"/>
      <c r="G4" s="6"/>
      <c r="H4" s="6"/>
      <c r="I4" s="6"/>
      <c r="J4" s="6"/>
      <c r="K4" s="6"/>
      <c r="L4" s="119"/>
      <c r="M4" s="119"/>
      <c r="N4" s="10" t="s">
        <v>2</v>
      </c>
    </row>
    <row r="5" spans="1:22">
      <c r="A5" s="5"/>
      <c r="B5" s="5"/>
      <c r="C5" s="6"/>
      <c r="D5" s="6"/>
      <c r="E5" s="6"/>
      <c r="F5" s="6"/>
      <c r="G5" s="11"/>
      <c r="H5" s="6"/>
      <c r="I5" s="6"/>
      <c r="J5" s="6"/>
      <c r="K5" s="6"/>
      <c r="L5" s="119" t="s">
        <v>3</v>
      </c>
      <c r="M5" s="119"/>
      <c r="N5" s="12"/>
    </row>
    <row r="6" spans="1:22">
      <c r="A6" s="5"/>
      <c r="B6" s="5"/>
      <c r="C6" s="6"/>
      <c r="D6" s="6"/>
      <c r="E6" s="6"/>
      <c r="F6" s="6"/>
      <c r="G6" s="11" t="s">
        <v>4</v>
      </c>
      <c r="H6" s="6"/>
      <c r="I6" s="6"/>
      <c r="J6" s="6"/>
      <c r="K6" s="6"/>
      <c r="L6" s="6"/>
      <c r="M6" s="6"/>
      <c r="N6" s="13"/>
    </row>
    <row r="7" spans="1:22">
      <c r="A7" s="5"/>
      <c r="B7" s="5"/>
      <c r="C7" s="6"/>
      <c r="D7" s="6"/>
      <c r="E7" s="6"/>
      <c r="F7" s="11"/>
      <c r="G7" s="11"/>
      <c r="H7" s="6"/>
      <c r="I7" s="6"/>
      <c r="J7" s="6"/>
      <c r="K7" s="6"/>
      <c r="L7" s="6"/>
      <c r="M7" s="6"/>
      <c r="N7" s="13"/>
    </row>
    <row r="8" spans="1:22" ht="12" thickBot="1">
      <c r="A8" s="5"/>
      <c r="B8" s="5"/>
      <c r="C8" s="6"/>
      <c r="D8" s="6"/>
      <c r="E8" s="6"/>
      <c r="F8" s="6"/>
      <c r="G8" s="6" t="s">
        <v>5</v>
      </c>
      <c r="H8" s="6"/>
      <c r="I8" s="6"/>
      <c r="J8" s="14">
        <v>13</v>
      </c>
      <c r="K8" s="120" t="s">
        <v>6</v>
      </c>
      <c r="L8" s="132" t="s">
        <v>13</v>
      </c>
      <c r="M8" s="132"/>
      <c r="N8" s="13">
        <v>2020</v>
      </c>
    </row>
    <row r="9" spans="1:22">
      <c r="A9" s="5"/>
      <c r="B9" s="5"/>
      <c r="C9" s="6"/>
      <c r="D9" s="6"/>
      <c r="E9" s="6"/>
      <c r="F9" s="6"/>
      <c r="G9" s="6"/>
      <c r="H9" s="6"/>
      <c r="I9" s="6"/>
      <c r="J9" s="6"/>
      <c r="K9" s="128" t="s">
        <v>7</v>
      </c>
      <c r="L9" s="128"/>
      <c r="M9" s="157">
        <f>M46</f>
        <v>3840</v>
      </c>
      <c r="N9" s="158"/>
    </row>
    <row r="10" spans="1:22" ht="13.5" customHeight="1">
      <c r="A10" s="5"/>
      <c r="B10" s="5" t="s">
        <v>8</v>
      </c>
      <c r="C10" s="6"/>
      <c r="D10" s="6"/>
      <c r="E10" s="6"/>
      <c r="F10" s="6"/>
      <c r="G10" s="6"/>
      <c r="H10" s="6"/>
      <c r="I10" s="6"/>
      <c r="J10" s="6"/>
      <c r="K10" s="6"/>
      <c r="L10" s="6"/>
      <c r="M10" s="6"/>
      <c r="N10" s="13"/>
    </row>
    <row r="11" spans="1:22">
      <c r="A11" s="123"/>
      <c r="B11" s="200">
        <f>$M$9</f>
        <v>3840</v>
      </c>
      <c r="C11" s="201"/>
      <c r="D11" s="202" t="s">
        <v>158</v>
      </c>
      <c r="E11" s="202"/>
      <c r="F11" s="202"/>
      <c r="G11" s="202"/>
      <c r="H11" s="202"/>
      <c r="I11" s="202"/>
      <c r="J11" s="202"/>
      <c r="K11" s="202"/>
      <c r="L11" s="202"/>
      <c r="M11" s="202"/>
      <c r="N11" s="203"/>
    </row>
    <row r="12" spans="1:22">
      <c r="A12" s="5"/>
      <c r="B12" s="5" t="s">
        <v>9</v>
      </c>
      <c r="C12" s="6"/>
      <c r="D12" s="6"/>
      <c r="E12" s="6"/>
      <c r="F12" s="6"/>
      <c r="G12" s="6"/>
      <c r="H12" s="6"/>
      <c r="I12" s="6"/>
      <c r="J12" s="6"/>
      <c r="K12" s="6"/>
      <c r="L12" s="6"/>
      <c r="M12" s="6"/>
      <c r="N12" s="13"/>
      <c r="P12" s="4" t="s">
        <v>10</v>
      </c>
      <c r="T12" s="4" t="s">
        <v>11</v>
      </c>
    </row>
    <row r="13" spans="1:22" ht="12.75" customHeight="1">
      <c r="A13" s="5"/>
      <c r="B13" s="191" t="s">
        <v>155</v>
      </c>
      <c r="C13" s="192"/>
      <c r="D13" s="192"/>
      <c r="E13" s="192"/>
      <c r="F13" s="192"/>
      <c r="G13" s="192"/>
      <c r="H13" s="192"/>
      <c r="I13" s="192"/>
      <c r="J13" s="192"/>
      <c r="K13" s="192"/>
      <c r="L13" s="192"/>
      <c r="M13" s="192"/>
      <c r="N13" s="193"/>
    </row>
    <row r="14" spans="1:22">
      <c r="A14" s="5"/>
      <c r="B14" s="191"/>
      <c r="C14" s="192"/>
      <c r="D14" s="192"/>
      <c r="E14" s="192"/>
      <c r="F14" s="192"/>
      <c r="G14" s="192"/>
      <c r="H14" s="192"/>
      <c r="I14" s="192"/>
      <c r="J14" s="192"/>
      <c r="K14" s="192"/>
      <c r="L14" s="192"/>
      <c r="M14" s="192"/>
      <c r="N14" s="193"/>
      <c r="V14" s="4" t="s">
        <v>11</v>
      </c>
    </row>
    <row r="15" spans="1:22">
      <c r="A15" s="5"/>
      <c r="B15" s="191"/>
      <c r="C15" s="192"/>
      <c r="D15" s="192"/>
      <c r="E15" s="192"/>
      <c r="F15" s="192"/>
      <c r="G15" s="192"/>
      <c r="H15" s="192"/>
      <c r="I15" s="192"/>
      <c r="J15" s="192"/>
      <c r="K15" s="192"/>
      <c r="L15" s="192"/>
      <c r="M15" s="192"/>
      <c r="N15" s="193"/>
    </row>
    <row r="16" spans="1:22">
      <c r="A16" s="5"/>
      <c r="B16" s="5" t="s">
        <v>12</v>
      </c>
      <c r="C16" s="6"/>
      <c r="D16" s="6"/>
      <c r="E16" s="125">
        <v>17</v>
      </c>
      <c r="F16" s="120" t="s">
        <v>6</v>
      </c>
      <c r="G16" s="194" t="s">
        <v>13</v>
      </c>
      <c r="H16" s="132"/>
      <c r="I16" s="120" t="s">
        <v>14</v>
      </c>
      <c r="J16" s="125">
        <v>19</v>
      </c>
      <c r="K16" s="120" t="s">
        <v>15</v>
      </c>
      <c r="L16" s="194" t="s">
        <v>16</v>
      </c>
      <c r="M16" s="132"/>
      <c r="N16" s="13">
        <v>2020</v>
      </c>
      <c r="P16" s="19"/>
    </row>
    <row r="17" spans="1:22" ht="12" thickBot="1">
      <c r="A17" s="5"/>
      <c r="B17" s="177"/>
      <c r="C17" s="178"/>
      <c r="D17" s="178"/>
      <c r="E17" s="178"/>
      <c r="F17" s="178"/>
      <c r="G17" s="178"/>
      <c r="H17" s="178"/>
      <c r="I17" s="178"/>
      <c r="J17" s="178"/>
      <c r="K17" s="178"/>
      <c r="L17" s="178"/>
      <c r="M17" s="178"/>
      <c r="N17" s="179"/>
    </row>
    <row r="18" spans="1:22" ht="12" thickBot="1">
      <c r="A18" s="5"/>
      <c r="B18" s="127" t="s">
        <v>17</v>
      </c>
      <c r="C18" s="195"/>
      <c r="D18" s="20"/>
      <c r="E18" s="196" t="s">
        <v>18</v>
      </c>
      <c r="F18" s="197"/>
      <c r="G18" s="198"/>
      <c r="H18" s="20" t="s">
        <v>19</v>
      </c>
      <c r="I18" s="196" t="s">
        <v>20</v>
      </c>
      <c r="J18" s="198"/>
      <c r="K18" s="20"/>
      <c r="L18" s="196" t="s">
        <v>21</v>
      </c>
      <c r="M18" s="198"/>
      <c r="N18" s="20"/>
      <c r="V18" s="4" t="s">
        <v>11</v>
      </c>
    </row>
    <row r="19" spans="1:22">
      <c r="A19" s="5"/>
      <c r="B19" s="177" t="s">
        <v>3</v>
      </c>
      <c r="C19" s="178"/>
      <c r="D19" s="178"/>
      <c r="E19" s="178"/>
      <c r="F19" s="178"/>
      <c r="G19" s="178"/>
      <c r="H19" s="178"/>
      <c r="I19" s="178"/>
      <c r="J19" s="178"/>
      <c r="K19" s="178"/>
      <c r="L19" s="178"/>
      <c r="M19" s="178"/>
      <c r="N19" s="179"/>
      <c r="Q19" s="4" t="s">
        <v>11</v>
      </c>
    </row>
    <row r="20" spans="1:22" ht="12.75" customHeight="1">
      <c r="A20" s="5"/>
      <c r="B20" s="180"/>
      <c r="C20" s="181"/>
      <c r="D20" s="181"/>
      <c r="E20" s="182"/>
      <c r="F20" s="183"/>
      <c r="G20" s="159"/>
      <c r="H20" s="159"/>
      <c r="I20" s="184"/>
      <c r="J20" s="183"/>
      <c r="K20" s="184"/>
      <c r="L20" s="183"/>
      <c r="M20" s="159"/>
      <c r="N20" s="185"/>
      <c r="Q20" s="4" t="s">
        <v>11</v>
      </c>
    </row>
    <row r="21" spans="1:22">
      <c r="A21" s="5"/>
      <c r="B21" s="186" t="s">
        <v>22</v>
      </c>
      <c r="C21" s="187"/>
      <c r="D21" s="187"/>
      <c r="E21" s="188"/>
      <c r="F21" s="189" t="s">
        <v>23</v>
      </c>
      <c r="G21" s="187"/>
      <c r="H21" s="187"/>
      <c r="I21" s="188"/>
      <c r="J21" s="189" t="s">
        <v>24</v>
      </c>
      <c r="K21" s="188"/>
      <c r="L21" s="189" t="s">
        <v>25</v>
      </c>
      <c r="M21" s="187"/>
      <c r="N21" s="190"/>
    </row>
    <row r="22" spans="1:22">
      <c r="A22" s="5"/>
      <c r="B22" s="22" t="s">
        <v>26</v>
      </c>
      <c r="C22" s="6"/>
      <c r="D22" s="6"/>
      <c r="E22" s="11"/>
      <c r="F22" s="6"/>
      <c r="G22" s="6"/>
      <c r="H22" s="6"/>
      <c r="I22" s="6"/>
      <c r="J22" s="6"/>
      <c r="K22" s="6"/>
      <c r="L22" s="6"/>
      <c r="M22" s="6"/>
      <c r="N22" s="13"/>
    </row>
    <row r="23" spans="1:22">
      <c r="A23" s="5"/>
      <c r="B23" s="5"/>
      <c r="C23" s="6" t="s">
        <v>27</v>
      </c>
      <c r="D23" s="6"/>
      <c r="E23" s="120"/>
      <c r="F23" s="132" t="s">
        <v>28</v>
      </c>
      <c r="G23" s="132"/>
      <c r="H23" s="6"/>
      <c r="I23" s="6"/>
      <c r="J23" s="11"/>
      <c r="K23" s="6"/>
      <c r="L23" s="6"/>
      <c r="M23" s="6"/>
      <c r="N23" s="13"/>
    </row>
    <row r="24" spans="1:22">
      <c r="A24" s="5"/>
      <c r="B24" s="5" t="s">
        <v>29</v>
      </c>
      <c r="C24" s="6"/>
      <c r="D24" s="23">
        <v>3</v>
      </c>
      <c r="E24" s="120" t="s">
        <v>30</v>
      </c>
      <c r="F24" s="153">
        <v>1280</v>
      </c>
      <c r="G24" s="169"/>
      <c r="H24" s="6" t="s">
        <v>31</v>
      </c>
      <c r="I24" s="6"/>
      <c r="J24" s="24"/>
      <c r="K24" s="6"/>
      <c r="L24" s="6"/>
      <c r="M24" s="170"/>
      <c r="N24" s="171"/>
    </row>
    <row r="25" spans="1:22">
      <c r="A25" s="5"/>
      <c r="B25" s="5" t="s">
        <v>29</v>
      </c>
      <c r="C25" s="6"/>
      <c r="D25" s="23"/>
      <c r="E25" s="120" t="s">
        <v>30</v>
      </c>
      <c r="F25" s="172"/>
      <c r="G25" s="172"/>
      <c r="H25" s="6" t="s">
        <v>32</v>
      </c>
      <c r="I25" s="6"/>
      <c r="J25" s="11"/>
      <c r="K25" s="6" t="s">
        <v>33</v>
      </c>
      <c r="L25" s="6"/>
      <c r="M25" s="173">
        <f>D24*F24+D25*F25</f>
        <v>3840</v>
      </c>
      <c r="N25" s="173"/>
    </row>
    <row r="26" spans="1:22">
      <c r="A26" s="5"/>
      <c r="B26" s="22" t="s">
        <v>34</v>
      </c>
      <c r="C26" s="6"/>
      <c r="D26" s="25"/>
      <c r="E26" s="120"/>
      <c r="F26" s="174"/>
      <c r="G26" s="174"/>
      <c r="H26" s="6"/>
      <c r="I26" s="6"/>
      <c r="J26" s="6"/>
      <c r="K26" s="6"/>
      <c r="L26" s="11"/>
      <c r="M26" s="175"/>
      <c r="N26" s="176"/>
    </row>
    <row r="27" spans="1:22" ht="12">
      <c r="A27" s="5"/>
      <c r="B27" s="5" t="s">
        <v>6</v>
      </c>
      <c r="C27" s="132" t="s">
        <v>35</v>
      </c>
      <c r="D27" s="132"/>
      <c r="E27" s="132"/>
      <c r="F27" s="120" t="s">
        <v>30</v>
      </c>
      <c r="G27" s="132" t="s">
        <v>65</v>
      </c>
      <c r="H27" s="132"/>
      <c r="I27" s="132"/>
      <c r="J27" s="27"/>
      <c r="K27" s="6" t="s">
        <v>36</v>
      </c>
      <c r="L27" s="6"/>
      <c r="M27" s="167"/>
      <c r="N27" s="168"/>
    </row>
    <row r="28" spans="1:22">
      <c r="A28" s="5"/>
      <c r="B28" s="5" t="s">
        <v>6</v>
      </c>
      <c r="C28" s="132" t="s">
        <v>65</v>
      </c>
      <c r="D28" s="132"/>
      <c r="E28" s="132"/>
      <c r="F28" s="28" t="s">
        <v>30</v>
      </c>
      <c r="G28" s="132" t="s">
        <v>35</v>
      </c>
      <c r="H28" s="132"/>
      <c r="I28" s="132"/>
      <c r="J28" s="27"/>
      <c r="K28" s="6" t="s">
        <v>36</v>
      </c>
      <c r="L28" s="6"/>
      <c r="M28" s="6"/>
      <c r="N28" s="29"/>
    </row>
    <row r="29" spans="1:22">
      <c r="A29" s="5"/>
      <c r="B29" s="5" t="s">
        <v>6</v>
      </c>
      <c r="C29" s="132" t="s">
        <v>66</v>
      </c>
      <c r="D29" s="132"/>
      <c r="E29" s="132"/>
      <c r="F29" s="120" t="s">
        <v>30</v>
      </c>
      <c r="G29" s="132" t="s">
        <v>66</v>
      </c>
      <c r="H29" s="132"/>
      <c r="I29" s="132"/>
      <c r="J29" s="27"/>
      <c r="K29" s="6" t="s">
        <v>36</v>
      </c>
      <c r="L29" s="6"/>
      <c r="M29" s="6"/>
      <c r="N29" s="13"/>
    </row>
    <row r="30" spans="1:22">
      <c r="A30" s="5"/>
      <c r="B30" s="5" t="s">
        <v>6</v>
      </c>
      <c r="C30" s="132"/>
      <c r="D30" s="132"/>
      <c r="E30" s="132"/>
      <c r="F30" s="28" t="s">
        <v>30</v>
      </c>
      <c r="G30" s="132"/>
      <c r="H30" s="132"/>
      <c r="I30" s="132"/>
      <c r="J30" s="27"/>
      <c r="K30" s="6" t="s">
        <v>36</v>
      </c>
      <c r="L30" s="6"/>
      <c r="M30" s="6"/>
      <c r="N30" s="13"/>
    </row>
    <row r="31" spans="1:22" ht="11.25" customHeight="1">
      <c r="A31" s="5"/>
      <c r="B31" s="5" t="s">
        <v>6</v>
      </c>
      <c r="C31" s="159"/>
      <c r="D31" s="159"/>
      <c r="E31" s="159"/>
      <c r="F31" s="120" t="s">
        <v>30</v>
      </c>
      <c r="G31" s="132"/>
      <c r="H31" s="132"/>
      <c r="I31" s="132"/>
      <c r="J31" s="27"/>
      <c r="K31" s="6" t="s">
        <v>36</v>
      </c>
      <c r="L31" s="6"/>
      <c r="M31" s="6"/>
      <c r="N31" s="13"/>
    </row>
    <row r="32" spans="1:22">
      <c r="A32" s="5"/>
      <c r="B32" s="5" t="s">
        <v>6</v>
      </c>
      <c r="C32" s="132"/>
      <c r="D32" s="132"/>
      <c r="E32" s="132"/>
      <c r="F32" s="28" t="s">
        <v>30</v>
      </c>
      <c r="G32" s="132"/>
      <c r="H32" s="132"/>
      <c r="I32" s="132"/>
      <c r="J32" s="27"/>
      <c r="K32" s="6" t="s">
        <v>36</v>
      </c>
      <c r="L32" s="6"/>
      <c r="M32" s="6"/>
      <c r="N32" s="13"/>
    </row>
    <row r="33" spans="1:18" ht="11.25" customHeight="1">
      <c r="A33" s="5"/>
      <c r="B33" s="5" t="s">
        <v>6</v>
      </c>
      <c r="C33" s="159"/>
      <c r="D33" s="159"/>
      <c r="E33" s="159"/>
      <c r="F33" s="28" t="s">
        <v>30</v>
      </c>
      <c r="G33" s="159"/>
      <c r="H33" s="159"/>
      <c r="I33" s="159"/>
      <c r="J33" s="30"/>
      <c r="K33" s="6" t="s">
        <v>36</v>
      </c>
      <c r="L33" s="6"/>
      <c r="M33" s="6"/>
      <c r="N33" s="13"/>
    </row>
    <row r="34" spans="1:18">
      <c r="A34" s="5"/>
      <c r="B34" s="5" t="s">
        <v>6</v>
      </c>
      <c r="C34" s="132"/>
      <c r="D34" s="132"/>
      <c r="E34" s="132"/>
      <c r="F34" s="28" t="s">
        <v>30</v>
      </c>
      <c r="G34" s="132"/>
      <c r="H34" s="132"/>
      <c r="I34" s="132"/>
      <c r="J34" s="27"/>
      <c r="K34" s="6" t="s">
        <v>36</v>
      </c>
      <c r="L34" s="6"/>
      <c r="M34" s="6"/>
      <c r="N34" s="13"/>
    </row>
    <row r="35" spans="1:18">
      <c r="A35" s="5"/>
      <c r="B35" s="5"/>
      <c r="C35" s="159"/>
      <c r="D35" s="159"/>
      <c r="E35" s="159"/>
      <c r="F35" s="28" t="s">
        <v>30</v>
      </c>
      <c r="G35" s="159"/>
      <c r="H35" s="159"/>
      <c r="I35" s="159"/>
      <c r="J35" s="31"/>
      <c r="K35" s="6" t="s">
        <v>36</v>
      </c>
      <c r="L35" s="6"/>
      <c r="M35" s="6"/>
      <c r="N35" s="13"/>
    </row>
    <row r="36" spans="1:18">
      <c r="A36" s="5"/>
      <c r="B36" s="5"/>
      <c r="C36" s="159"/>
      <c r="D36" s="159"/>
      <c r="E36" s="159"/>
      <c r="F36" s="120" t="s">
        <v>30</v>
      </c>
      <c r="G36" s="159"/>
      <c r="H36" s="159"/>
      <c r="I36" s="159"/>
      <c r="J36" s="31"/>
      <c r="K36" s="6" t="s">
        <v>36</v>
      </c>
      <c r="L36" s="6"/>
      <c r="M36" s="6"/>
      <c r="N36" s="13"/>
    </row>
    <row r="37" spans="1:18">
      <c r="A37" s="5"/>
      <c r="B37" s="5"/>
      <c r="C37" s="159"/>
      <c r="D37" s="159"/>
      <c r="E37" s="159"/>
      <c r="F37" s="120" t="s">
        <v>30</v>
      </c>
      <c r="G37" s="159"/>
      <c r="H37" s="159"/>
      <c r="I37" s="159"/>
      <c r="J37" s="31"/>
      <c r="K37" s="6" t="s">
        <v>36</v>
      </c>
      <c r="L37" s="6"/>
      <c r="M37" s="6"/>
      <c r="N37" s="13"/>
    </row>
    <row r="38" spans="1:18">
      <c r="A38" s="5"/>
      <c r="B38" s="5"/>
      <c r="C38" s="159"/>
      <c r="D38" s="159"/>
      <c r="E38" s="159"/>
      <c r="F38" s="120" t="s">
        <v>30</v>
      </c>
      <c r="G38" s="159"/>
      <c r="H38" s="159"/>
      <c r="I38" s="159"/>
      <c r="J38" s="31"/>
      <c r="K38" s="6" t="s">
        <v>36</v>
      </c>
      <c r="L38" s="6"/>
      <c r="M38" s="6"/>
      <c r="N38" s="13"/>
    </row>
    <row r="39" spans="1:18">
      <c r="A39" s="5"/>
      <c r="B39" s="5"/>
      <c r="C39" s="159"/>
      <c r="D39" s="159"/>
      <c r="E39" s="159"/>
      <c r="F39" s="120" t="s">
        <v>30</v>
      </c>
      <c r="G39" s="159"/>
      <c r="H39" s="159"/>
      <c r="I39" s="159"/>
      <c r="J39" s="31"/>
      <c r="K39" s="6" t="s">
        <v>36</v>
      </c>
      <c r="L39" s="6"/>
      <c r="M39" s="32"/>
      <c r="N39" s="33"/>
    </row>
    <row r="40" spans="1:18">
      <c r="A40" s="5"/>
      <c r="B40" s="5"/>
      <c r="C40" s="159"/>
      <c r="D40" s="159"/>
      <c r="E40" s="159"/>
      <c r="F40" s="120" t="s">
        <v>30</v>
      </c>
      <c r="G40" s="159"/>
      <c r="H40" s="159"/>
      <c r="I40" s="159"/>
      <c r="J40" s="31"/>
      <c r="K40" s="6" t="s">
        <v>36</v>
      </c>
      <c r="L40" s="124"/>
      <c r="M40" s="165">
        <f>M25</f>
        <v>3840</v>
      </c>
      <c r="N40" s="166"/>
    </row>
    <row r="41" spans="1:18">
      <c r="A41" s="5"/>
      <c r="B41" s="5"/>
      <c r="C41" s="159"/>
      <c r="D41" s="159"/>
      <c r="E41" s="159"/>
      <c r="F41" s="120" t="s">
        <v>30</v>
      </c>
      <c r="G41" s="159"/>
      <c r="H41" s="159"/>
      <c r="I41" s="159"/>
      <c r="J41" s="31"/>
      <c r="K41" s="35"/>
      <c r="L41" s="36" t="s">
        <v>37</v>
      </c>
      <c r="M41" s="162">
        <v>1</v>
      </c>
      <c r="N41" s="163"/>
      <c r="R41" s="4" t="s">
        <v>38</v>
      </c>
    </row>
    <row r="42" spans="1:18">
      <c r="A42" s="5"/>
      <c r="B42" s="5"/>
      <c r="C42" s="159"/>
      <c r="D42" s="159"/>
      <c r="E42" s="159"/>
      <c r="F42" s="6"/>
      <c r="G42" s="159"/>
      <c r="H42" s="159"/>
      <c r="I42" s="159"/>
      <c r="J42" s="31"/>
      <c r="K42" s="160" t="s">
        <v>39</v>
      </c>
      <c r="L42" s="161"/>
      <c r="M42" s="162"/>
      <c r="N42" s="163"/>
      <c r="P42" s="128"/>
      <c r="Q42" s="128"/>
    </row>
    <row r="43" spans="1:18">
      <c r="A43" s="5"/>
      <c r="B43" s="37"/>
      <c r="C43" s="38" t="s">
        <v>40</v>
      </c>
      <c r="D43" s="39"/>
      <c r="E43" s="39"/>
      <c r="F43" s="39"/>
      <c r="G43" s="40"/>
      <c r="H43" s="164"/>
      <c r="I43" s="164"/>
      <c r="J43" s="41">
        <f>SUM(J27:J42)</f>
        <v>0</v>
      </c>
      <c r="K43" s="42"/>
      <c r="L43" s="126" t="s">
        <v>34</v>
      </c>
      <c r="M43" s="153">
        <f>J43*J44</f>
        <v>0</v>
      </c>
      <c r="N43" s="154"/>
      <c r="P43" s="44"/>
      <c r="Q43" s="6"/>
    </row>
    <row r="44" spans="1:18">
      <c r="A44" s="5"/>
      <c r="B44" s="5"/>
      <c r="C44" s="7"/>
      <c r="D44" s="6"/>
      <c r="E44" s="6"/>
      <c r="F44" s="6"/>
      <c r="G44" s="45"/>
      <c r="I44" s="119" t="s">
        <v>41</v>
      </c>
      <c r="J44" s="46">
        <v>1.6</v>
      </c>
      <c r="K44" s="151" t="s">
        <v>42</v>
      </c>
      <c r="L44" s="152"/>
      <c r="M44" s="153"/>
      <c r="N44" s="154"/>
      <c r="P44" s="44"/>
      <c r="Q44" s="6"/>
    </row>
    <row r="45" spans="1:18">
      <c r="A45" s="5"/>
      <c r="B45" s="5"/>
      <c r="C45" s="7"/>
      <c r="D45" s="6"/>
      <c r="E45" s="6"/>
      <c r="F45" s="6"/>
      <c r="G45" s="45"/>
      <c r="H45" s="47"/>
      <c r="I45" s="47"/>
      <c r="J45" s="42"/>
      <c r="K45" s="42"/>
      <c r="L45" s="126" t="s">
        <v>43</v>
      </c>
      <c r="M45" s="155"/>
      <c r="N45" s="156"/>
      <c r="P45" s="44"/>
      <c r="Q45" s="6"/>
    </row>
    <row r="46" spans="1:18">
      <c r="A46" s="5"/>
      <c r="B46" s="5" t="s">
        <v>44</v>
      </c>
      <c r="C46" s="6"/>
      <c r="D46" s="6"/>
      <c r="E46" s="124"/>
      <c r="F46" s="149">
        <v>0</v>
      </c>
      <c r="G46" s="150"/>
      <c r="H46" s="126"/>
      <c r="I46" s="126"/>
      <c r="J46" s="126"/>
      <c r="K46" s="6" t="s">
        <v>45</v>
      </c>
      <c r="L46" s="124"/>
      <c r="M46" s="157">
        <f>M43+M42+M40+M44+M45</f>
        <v>3840</v>
      </c>
      <c r="N46" s="158"/>
      <c r="O46" s="48"/>
      <c r="P46" s="44"/>
      <c r="Q46" s="11"/>
    </row>
    <row r="47" spans="1:18">
      <c r="A47" s="5"/>
      <c r="B47" s="5" t="s">
        <v>46</v>
      </c>
      <c r="C47" s="6"/>
      <c r="D47" s="6"/>
      <c r="E47" s="124"/>
      <c r="F47" s="137">
        <v>0</v>
      </c>
      <c r="G47" s="138"/>
      <c r="H47" s="126"/>
      <c r="I47" s="126"/>
      <c r="J47" s="126"/>
      <c r="K47" s="6" t="s">
        <v>47</v>
      </c>
      <c r="L47" s="124"/>
      <c r="M47" s="157"/>
      <c r="N47" s="158"/>
      <c r="P47" s="44"/>
      <c r="Q47" s="11"/>
    </row>
    <row r="48" spans="1:18">
      <c r="A48" s="5"/>
      <c r="B48" s="5" t="s">
        <v>48</v>
      </c>
      <c r="C48" s="6"/>
      <c r="D48" s="6"/>
      <c r="E48" s="124"/>
      <c r="F48" s="147">
        <f>SUM(F46:G47)</f>
        <v>0</v>
      </c>
      <c r="G48" s="148"/>
      <c r="H48" s="126"/>
      <c r="I48" s="126"/>
      <c r="J48" s="126"/>
      <c r="K48" s="6"/>
      <c r="L48" s="124"/>
      <c r="M48" s="49"/>
      <c r="N48" s="50"/>
      <c r="P48" s="44"/>
      <c r="Q48" s="51"/>
    </row>
    <row r="49" spans="1:17">
      <c r="A49" s="5"/>
      <c r="B49" s="5" t="s">
        <v>49</v>
      </c>
      <c r="C49" s="6"/>
      <c r="D49" s="6"/>
      <c r="E49" s="124"/>
      <c r="F49" s="137">
        <v>0</v>
      </c>
      <c r="G49" s="138"/>
      <c r="H49" s="126"/>
      <c r="I49" s="126"/>
      <c r="J49" s="126"/>
      <c r="K49" s="6"/>
      <c r="L49" s="124"/>
      <c r="M49" s="49"/>
      <c r="N49" s="50"/>
      <c r="P49" s="44"/>
      <c r="Q49" s="11"/>
    </row>
    <row r="50" spans="1:17">
      <c r="A50" s="5"/>
      <c r="B50" s="5" t="s">
        <v>48</v>
      </c>
      <c r="C50" s="6"/>
      <c r="D50" s="6"/>
      <c r="E50" s="124"/>
      <c r="F50" s="147">
        <f>SUM(F48:G49)</f>
        <v>0</v>
      </c>
      <c r="G50" s="148"/>
      <c r="H50" s="126"/>
      <c r="I50" s="126"/>
      <c r="J50" s="126"/>
      <c r="K50" s="6"/>
      <c r="L50" s="124"/>
      <c r="M50" s="49"/>
      <c r="N50" s="50"/>
      <c r="P50" s="44"/>
      <c r="Q50" s="11"/>
    </row>
    <row r="51" spans="1:17">
      <c r="A51" s="5"/>
      <c r="B51" s="5" t="s">
        <v>34</v>
      </c>
      <c r="C51" s="6"/>
      <c r="D51" s="6"/>
      <c r="E51" s="124"/>
      <c r="F51" s="149">
        <v>0</v>
      </c>
      <c r="G51" s="150"/>
      <c r="H51" s="6"/>
      <c r="I51" s="52" t="s">
        <v>50</v>
      </c>
      <c r="J51" s="39"/>
      <c r="K51" s="39"/>
      <c r="L51" s="39"/>
      <c r="M51" s="39"/>
      <c r="N51" s="53"/>
      <c r="P51" s="44"/>
      <c r="Q51" s="11"/>
    </row>
    <row r="52" spans="1:17">
      <c r="A52" s="5"/>
      <c r="B52" s="5" t="s">
        <v>51</v>
      </c>
      <c r="C52" s="6"/>
      <c r="D52" s="6"/>
      <c r="E52" s="124"/>
      <c r="F52" s="137">
        <v>0</v>
      </c>
      <c r="G52" s="138"/>
      <c r="H52" s="6"/>
      <c r="I52" s="54"/>
      <c r="J52" s="55"/>
      <c r="K52" s="55"/>
      <c r="L52" s="55"/>
      <c r="M52" s="55"/>
      <c r="N52" s="56"/>
      <c r="P52" s="6"/>
      <c r="Q52" s="6"/>
    </row>
    <row r="53" spans="1:17">
      <c r="A53" s="5"/>
      <c r="B53" s="5" t="s">
        <v>43</v>
      </c>
      <c r="C53" s="6"/>
      <c r="D53" s="6"/>
      <c r="E53" s="124" t="s">
        <v>52</v>
      </c>
      <c r="F53" s="137">
        <v>0</v>
      </c>
      <c r="G53" s="138"/>
      <c r="H53" s="6"/>
      <c r="I53" s="57"/>
      <c r="J53" s="55"/>
      <c r="K53" s="55"/>
      <c r="L53" s="55"/>
      <c r="M53" s="55"/>
      <c r="N53" s="56"/>
      <c r="P53" s="6"/>
      <c r="Q53" s="6"/>
    </row>
    <row r="54" spans="1:17">
      <c r="A54" s="5"/>
      <c r="B54" s="5" t="s">
        <v>53</v>
      </c>
      <c r="C54" s="6"/>
      <c r="D54" s="6"/>
      <c r="E54" s="124"/>
      <c r="F54" s="137">
        <v>0</v>
      </c>
      <c r="G54" s="138"/>
      <c r="H54" s="58"/>
      <c r="I54" s="54"/>
      <c r="J54" s="55"/>
      <c r="K54" s="55"/>
      <c r="L54" s="55"/>
      <c r="M54" s="55"/>
      <c r="N54" s="56"/>
      <c r="P54" s="128"/>
      <c r="Q54" s="128"/>
    </row>
    <row r="55" spans="1:17">
      <c r="A55" s="5"/>
      <c r="B55" s="5" t="s">
        <v>47</v>
      </c>
      <c r="C55" s="6"/>
      <c r="D55" s="6"/>
      <c r="E55" s="124"/>
      <c r="F55" s="139">
        <f>SUM(F50:G54)</f>
        <v>0</v>
      </c>
      <c r="G55" s="140"/>
      <c r="H55" s="6"/>
      <c r="I55" s="54"/>
      <c r="J55" s="55"/>
      <c r="K55" s="55"/>
      <c r="L55" s="55"/>
      <c r="M55" s="55"/>
      <c r="N55" s="56"/>
      <c r="P55" s="44"/>
      <c r="Q55" s="6"/>
    </row>
    <row r="56" spans="1:17">
      <c r="A56" s="5"/>
      <c r="B56" s="5" t="s">
        <v>54</v>
      </c>
      <c r="C56" s="6"/>
      <c r="D56" s="6"/>
      <c r="E56" s="124"/>
      <c r="F56" s="141">
        <f>+M46-F55</f>
        <v>3840</v>
      </c>
      <c r="G56" s="142"/>
      <c r="H56" s="6"/>
      <c r="I56" s="59"/>
      <c r="J56" s="31"/>
      <c r="K56" s="31"/>
      <c r="L56" s="31"/>
      <c r="M56" s="31"/>
      <c r="N56" s="60"/>
      <c r="P56" s="44"/>
      <c r="Q56" s="6"/>
    </row>
    <row r="57" spans="1:17" ht="12" thickBot="1">
      <c r="A57" s="5"/>
      <c r="B57" s="61" t="s">
        <v>48</v>
      </c>
      <c r="C57" s="30"/>
      <c r="D57" s="30"/>
      <c r="E57" s="62"/>
      <c r="F57" s="143">
        <f>+F55+F56</f>
        <v>3840</v>
      </c>
      <c r="G57" s="144"/>
      <c r="H57" s="6"/>
      <c r="I57" s="63"/>
      <c r="J57" s="31"/>
      <c r="K57" s="31"/>
      <c r="L57" s="31"/>
      <c r="M57" s="31"/>
      <c r="N57" s="60"/>
      <c r="P57" s="44"/>
      <c r="Q57" s="11"/>
    </row>
    <row r="58" spans="1:17">
      <c r="A58" s="5"/>
      <c r="B58" s="127" t="s">
        <v>55</v>
      </c>
      <c r="C58" s="128"/>
      <c r="D58" s="128"/>
      <c r="E58" s="128"/>
      <c r="F58" s="128"/>
      <c r="G58" s="128"/>
      <c r="H58" s="6"/>
      <c r="I58" s="145" t="s">
        <v>56</v>
      </c>
      <c r="J58" s="145"/>
      <c r="K58" s="145"/>
      <c r="L58" s="145"/>
      <c r="M58" s="145"/>
      <c r="N58" s="146"/>
      <c r="P58" s="44"/>
      <c r="Q58" s="11"/>
    </row>
    <row r="59" spans="1:17" ht="1.5" customHeight="1">
      <c r="A59" s="5"/>
      <c r="B59" s="121"/>
      <c r="C59" s="120"/>
      <c r="D59" s="120"/>
      <c r="E59" s="120"/>
      <c r="F59" s="120"/>
      <c r="G59" s="120"/>
      <c r="H59" s="6"/>
      <c r="I59" s="120"/>
      <c r="J59" s="120"/>
      <c r="K59" s="120"/>
      <c r="L59" s="120"/>
      <c r="M59" s="120"/>
      <c r="N59" s="122"/>
      <c r="P59" s="44"/>
      <c r="Q59" s="11" t="s">
        <v>57</v>
      </c>
    </row>
    <row r="60" spans="1:17" ht="11.25" hidden="1" customHeight="1">
      <c r="A60" s="5"/>
      <c r="B60" s="127"/>
      <c r="C60" s="128"/>
      <c r="D60" s="128"/>
      <c r="E60" s="128"/>
      <c r="F60" s="128"/>
      <c r="G60" s="128"/>
      <c r="H60" s="6"/>
      <c r="I60" s="6"/>
      <c r="J60" s="6"/>
      <c r="K60" s="6"/>
      <c r="L60" s="6"/>
      <c r="M60" s="6"/>
      <c r="N60" s="13"/>
      <c r="P60" s="44"/>
      <c r="Q60" s="11" t="s">
        <v>58</v>
      </c>
    </row>
    <row r="61" spans="1:17" ht="16.5" customHeight="1">
      <c r="A61" s="5"/>
      <c r="B61" s="131" t="s">
        <v>59</v>
      </c>
      <c r="C61" s="132"/>
      <c r="D61" s="132"/>
      <c r="E61" s="132"/>
      <c r="F61" s="132"/>
      <c r="G61" s="132"/>
      <c r="H61" s="6"/>
      <c r="I61" s="132" t="s">
        <v>156</v>
      </c>
      <c r="J61" s="132"/>
      <c r="K61" s="132"/>
      <c r="L61" s="132"/>
      <c r="M61" s="132"/>
      <c r="N61" s="133"/>
      <c r="P61" s="44"/>
      <c r="Q61" s="11"/>
    </row>
    <row r="62" spans="1:17">
      <c r="A62" s="5"/>
      <c r="B62" s="127" t="s">
        <v>57</v>
      </c>
      <c r="C62" s="128"/>
      <c r="D62" s="128"/>
      <c r="E62" s="128"/>
      <c r="F62" s="128"/>
      <c r="G62" s="128"/>
      <c r="H62" s="6"/>
      <c r="I62" s="127" t="s">
        <v>57</v>
      </c>
      <c r="J62" s="128"/>
      <c r="K62" s="128"/>
      <c r="L62" s="128"/>
      <c r="M62" s="128"/>
      <c r="N62" s="128"/>
      <c r="P62" s="6"/>
      <c r="Q62" s="6"/>
    </row>
    <row r="63" spans="1:17" ht="26.25" customHeight="1">
      <c r="A63" s="5"/>
      <c r="B63" s="134" t="s">
        <v>60</v>
      </c>
      <c r="C63" s="135"/>
      <c r="D63" s="135"/>
      <c r="E63" s="135"/>
      <c r="F63" s="135"/>
      <c r="G63" s="135"/>
      <c r="H63" s="6"/>
      <c r="I63" s="135" t="s">
        <v>157</v>
      </c>
      <c r="J63" s="135"/>
      <c r="K63" s="135"/>
      <c r="L63" s="135"/>
      <c r="M63" s="135"/>
      <c r="N63" s="136"/>
      <c r="P63" s="6"/>
      <c r="Q63" s="6"/>
    </row>
    <row r="64" spans="1:17" ht="2.25" customHeight="1">
      <c r="A64" s="5"/>
      <c r="B64" s="127" t="s">
        <v>61</v>
      </c>
      <c r="C64" s="128"/>
      <c r="D64" s="128"/>
      <c r="E64" s="128"/>
      <c r="F64" s="128"/>
      <c r="G64" s="128"/>
      <c r="H64" s="6"/>
      <c r="I64" s="129"/>
      <c r="J64" s="129"/>
      <c r="K64" s="129"/>
      <c r="L64" s="129"/>
      <c r="M64" s="129"/>
      <c r="N64" s="130"/>
      <c r="P64" s="6"/>
      <c r="Q64" s="6"/>
    </row>
    <row r="65" spans="1:17" ht="0.75" hidden="1" customHeight="1">
      <c r="A65" s="5"/>
      <c r="B65" s="5"/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  <c r="N65" s="13"/>
      <c r="P65" s="6"/>
      <c r="Q65" s="6"/>
    </row>
    <row r="66" spans="1:17" ht="14.25" customHeight="1" thickBot="1">
      <c r="A66" s="66"/>
      <c r="B66" s="66"/>
      <c r="C66" s="67"/>
      <c r="D66" s="67"/>
      <c r="E66" s="67"/>
      <c r="F66" s="67"/>
      <c r="G66" s="67"/>
      <c r="H66" s="67"/>
      <c r="I66" s="67" t="s">
        <v>62</v>
      </c>
      <c r="J66" s="67">
        <v>7862</v>
      </c>
      <c r="K66" s="67"/>
      <c r="L66" s="68"/>
      <c r="M66" s="69"/>
      <c r="N66" s="70"/>
      <c r="P66" s="6"/>
      <c r="Q66" s="6"/>
    </row>
    <row r="67" spans="1:17" ht="36" customHeight="1">
      <c r="N67" s="4" t="s">
        <v>63</v>
      </c>
      <c r="P67" s="6"/>
      <c r="Q67" s="6"/>
    </row>
    <row r="68" spans="1:17">
      <c r="P68" s="6"/>
      <c r="Q68" s="6"/>
    </row>
    <row r="69" spans="1:17">
      <c r="P69" s="6"/>
      <c r="Q69" s="6"/>
    </row>
    <row r="70" spans="1:17">
      <c r="P70" s="6"/>
      <c r="Q70" s="6"/>
    </row>
    <row r="71" spans="1:17">
      <c r="P71" s="6"/>
      <c r="Q71" s="6"/>
    </row>
    <row r="72" spans="1:17">
      <c r="P72" s="6"/>
      <c r="Q72" s="6"/>
    </row>
    <row r="73" spans="1:17">
      <c r="P73" s="6"/>
      <c r="Q73" s="6"/>
    </row>
    <row r="74" spans="1:17">
      <c r="P74" s="6"/>
      <c r="Q74" s="6"/>
    </row>
    <row r="75" spans="1:17">
      <c r="P75" s="6"/>
      <c r="Q75" s="6"/>
    </row>
    <row r="76" spans="1:17">
      <c r="P76" s="6"/>
      <c r="Q76" s="6"/>
    </row>
    <row r="77" spans="1:17">
      <c r="P77" s="6"/>
      <c r="Q77" s="6"/>
    </row>
    <row r="78" spans="1:17">
      <c r="P78" s="6"/>
      <c r="Q78" s="6"/>
    </row>
  </sheetData>
  <mergeCells count="100">
    <mergeCell ref="B64:G64"/>
    <mergeCell ref="I64:N64"/>
    <mergeCell ref="B60:G60"/>
    <mergeCell ref="B61:G61"/>
    <mergeCell ref="I61:N61"/>
    <mergeCell ref="B62:G62"/>
    <mergeCell ref="I62:N62"/>
    <mergeCell ref="B63:G63"/>
    <mergeCell ref="I63:N63"/>
    <mergeCell ref="F54:G54"/>
    <mergeCell ref="P54:Q54"/>
    <mergeCell ref="F55:G55"/>
    <mergeCell ref="F56:G56"/>
    <mergeCell ref="F57:G57"/>
    <mergeCell ref="B58:G58"/>
    <mergeCell ref="I58:N58"/>
    <mergeCell ref="F48:G48"/>
    <mergeCell ref="F49:G49"/>
    <mergeCell ref="F50:G50"/>
    <mergeCell ref="F51:G51"/>
    <mergeCell ref="F52:G52"/>
    <mergeCell ref="F53:G53"/>
    <mergeCell ref="K44:L44"/>
    <mergeCell ref="M44:N44"/>
    <mergeCell ref="M45:N45"/>
    <mergeCell ref="F46:G46"/>
    <mergeCell ref="M46:N46"/>
    <mergeCell ref="F47:G47"/>
    <mergeCell ref="M47:N47"/>
    <mergeCell ref="C42:E42"/>
    <mergeCell ref="G42:I42"/>
    <mergeCell ref="K42:L42"/>
    <mergeCell ref="M42:N42"/>
    <mergeCell ref="P42:Q42"/>
    <mergeCell ref="H43:I43"/>
    <mergeCell ref="M43:N43"/>
    <mergeCell ref="C39:E39"/>
    <mergeCell ref="G39:I39"/>
    <mergeCell ref="C40:E40"/>
    <mergeCell ref="G40:I40"/>
    <mergeCell ref="M40:N40"/>
    <mergeCell ref="C41:E41"/>
    <mergeCell ref="G41:I41"/>
    <mergeCell ref="M41:N41"/>
    <mergeCell ref="C36:E36"/>
    <mergeCell ref="G36:I36"/>
    <mergeCell ref="C37:E37"/>
    <mergeCell ref="G37:I37"/>
    <mergeCell ref="C38:E38"/>
    <mergeCell ref="G38:I38"/>
    <mergeCell ref="C33:E33"/>
    <mergeCell ref="G33:I33"/>
    <mergeCell ref="C34:E34"/>
    <mergeCell ref="G34:I34"/>
    <mergeCell ref="C35:E35"/>
    <mergeCell ref="G35:I35"/>
    <mergeCell ref="C30:E30"/>
    <mergeCell ref="G30:I30"/>
    <mergeCell ref="C31:E31"/>
    <mergeCell ref="G31:I31"/>
    <mergeCell ref="C32:E32"/>
    <mergeCell ref="G32:I32"/>
    <mergeCell ref="C27:E27"/>
    <mergeCell ref="G27:I27"/>
    <mergeCell ref="M27:N27"/>
    <mergeCell ref="C28:E28"/>
    <mergeCell ref="G28:I28"/>
    <mergeCell ref="C29:E29"/>
    <mergeCell ref="G29:I29"/>
    <mergeCell ref="F23:G23"/>
    <mergeCell ref="F24:G24"/>
    <mergeCell ref="M24:N24"/>
    <mergeCell ref="F25:G25"/>
    <mergeCell ref="M25:N25"/>
    <mergeCell ref="F26:G26"/>
    <mergeCell ref="M26:N26"/>
    <mergeCell ref="B19:N19"/>
    <mergeCell ref="B20:E20"/>
    <mergeCell ref="F20:I20"/>
    <mergeCell ref="J20:K20"/>
    <mergeCell ref="L20:N20"/>
    <mergeCell ref="B21:E21"/>
    <mergeCell ref="F21:I21"/>
    <mergeCell ref="J21:K21"/>
    <mergeCell ref="L21:N21"/>
    <mergeCell ref="B13:N15"/>
    <mergeCell ref="G16:H16"/>
    <mergeCell ref="L16:M16"/>
    <mergeCell ref="B17:N17"/>
    <mergeCell ref="B18:C18"/>
    <mergeCell ref="E18:G18"/>
    <mergeCell ref="I18:J18"/>
    <mergeCell ref="L18:M18"/>
    <mergeCell ref="M2:N2"/>
    <mergeCell ref="L3:M3"/>
    <mergeCell ref="L8:M8"/>
    <mergeCell ref="K9:L9"/>
    <mergeCell ref="M9:N9"/>
    <mergeCell ref="B11:C11"/>
    <mergeCell ref="D11:N11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95" orientation="portrait" r:id="rId1"/>
  <headerFooter alignWithMargins="0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V78"/>
  <sheetViews>
    <sheetView zoomScaleNormal="100" workbookViewId="0">
      <selection activeCell="I62" sqref="I62:N62"/>
    </sheetView>
  </sheetViews>
  <sheetFormatPr baseColWidth="10" defaultColWidth="6.7109375" defaultRowHeight="11.25"/>
  <cols>
    <col min="1" max="1" width="0.42578125" style="4" customWidth="1"/>
    <col min="2" max="2" width="6.7109375" style="4" customWidth="1"/>
    <col min="3" max="3" width="8.140625" style="4" customWidth="1"/>
    <col min="4" max="6" width="6.7109375" style="4" customWidth="1"/>
    <col min="7" max="7" width="6.28515625" style="4" customWidth="1"/>
    <col min="8" max="8" width="3.28515625" style="4" customWidth="1"/>
    <col min="9" max="9" width="7.7109375" style="4" customWidth="1"/>
    <col min="10" max="10" width="9.5703125" style="4" customWidth="1"/>
    <col min="11" max="11" width="4" style="4" customWidth="1"/>
    <col min="12" max="12" width="7" style="4" customWidth="1"/>
    <col min="13" max="13" width="5.28515625" style="4" bestFit="1" customWidth="1"/>
    <col min="14" max="14" width="16.28515625" style="4" customWidth="1"/>
    <col min="15" max="15" width="8.140625" style="4" bestFit="1" customWidth="1"/>
    <col min="16" max="16" width="9.28515625" style="4" bestFit="1" customWidth="1"/>
    <col min="17" max="17" width="10.28515625" style="4" bestFit="1" customWidth="1"/>
    <col min="18" max="16384" width="6.7109375" style="4"/>
  </cols>
  <sheetData>
    <row r="1" spans="1:22">
      <c r="A1" s="1"/>
      <c r="B1" s="1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/>
    </row>
    <row r="2" spans="1:22">
      <c r="A2" s="5"/>
      <c r="B2" s="5"/>
      <c r="C2" s="6"/>
      <c r="D2" s="6"/>
      <c r="E2" s="6"/>
      <c r="F2" s="6"/>
      <c r="G2" s="6"/>
      <c r="H2" s="6"/>
      <c r="I2" s="6"/>
      <c r="J2" s="6"/>
      <c r="K2" s="6"/>
      <c r="L2" s="7" t="s">
        <v>0</v>
      </c>
      <c r="M2" s="183">
        <v>26</v>
      </c>
      <c r="N2" s="185"/>
    </row>
    <row r="3" spans="1:22">
      <c r="A3" s="5"/>
      <c r="B3" s="5"/>
      <c r="C3" s="6"/>
      <c r="D3" s="6"/>
      <c r="E3" s="6"/>
      <c r="F3" s="6"/>
      <c r="G3" s="6"/>
      <c r="H3" s="6"/>
      <c r="I3" s="6"/>
      <c r="J3" s="6"/>
      <c r="K3" s="6"/>
      <c r="L3" s="164" t="s">
        <v>1</v>
      </c>
      <c r="M3" s="199"/>
      <c r="N3" s="8">
        <v>7862</v>
      </c>
    </row>
    <row r="4" spans="1:22">
      <c r="A4" s="5"/>
      <c r="B4" s="5"/>
      <c r="C4" s="6"/>
      <c r="D4" s="6"/>
      <c r="E4" s="6"/>
      <c r="F4" s="6"/>
      <c r="G4" s="6"/>
      <c r="H4" s="6"/>
      <c r="I4" s="6"/>
      <c r="J4" s="6"/>
      <c r="K4" s="6"/>
      <c r="L4" s="119"/>
      <c r="M4" s="119"/>
      <c r="N4" s="10" t="s">
        <v>2</v>
      </c>
    </row>
    <row r="5" spans="1:22">
      <c r="A5" s="5"/>
      <c r="B5" s="5"/>
      <c r="C5" s="6"/>
      <c r="D5" s="6"/>
      <c r="E5" s="6"/>
      <c r="F5" s="6"/>
      <c r="G5" s="11"/>
      <c r="H5" s="6"/>
      <c r="I5" s="6"/>
      <c r="J5" s="6"/>
      <c r="K5" s="6"/>
      <c r="L5" s="119" t="s">
        <v>3</v>
      </c>
      <c r="M5" s="119"/>
      <c r="N5" s="12"/>
    </row>
    <row r="6" spans="1:22">
      <c r="A6" s="5"/>
      <c r="B6" s="5"/>
      <c r="C6" s="6"/>
      <c r="D6" s="6"/>
      <c r="E6" s="6"/>
      <c r="F6" s="6"/>
      <c r="G6" s="11" t="s">
        <v>4</v>
      </c>
      <c r="H6" s="6"/>
      <c r="I6" s="6"/>
      <c r="J6" s="6"/>
      <c r="K6" s="6"/>
      <c r="L6" s="6"/>
      <c r="M6" s="6"/>
      <c r="N6" s="13"/>
    </row>
    <row r="7" spans="1:22">
      <c r="A7" s="5"/>
      <c r="B7" s="5"/>
      <c r="C7" s="6"/>
      <c r="D7" s="6"/>
      <c r="E7" s="6"/>
      <c r="F7" s="11"/>
      <c r="G7" s="11"/>
      <c r="H7" s="6"/>
      <c r="I7" s="6"/>
      <c r="J7" s="6"/>
      <c r="K7" s="6"/>
      <c r="L7" s="6"/>
      <c r="M7" s="6"/>
      <c r="N7" s="13"/>
    </row>
    <row r="8" spans="1:22" ht="12" thickBot="1">
      <c r="A8" s="5"/>
      <c r="B8" s="5"/>
      <c r="C8" s="6"/>
      <c r="D8" s="6"/>
      <c r="E8" s="6"/>
      <c r="F8" s="6"/>
      <c r="G8" s="6" t="s">
        <v>5</v>
      </c>
      <c r="H8" s="6"/>
      <c r="I8" s="6"/>
      <c r="J8" s="14">
        <v>13</v>
      </c>
      <c r="K8" s="120" t="s">
        <v>6</v>
      </c>
      <c r="L8" s="132" t="s">
        <v>13</v>
      </c>
      <c r="M8" s="132"/>
      <c r="N8" s="13">
        <v>2020</v>
      </c>
    </row>
    <row r="9" spans="1:22">
      <c r="A9" s="5"/>
      <c r="B9" s="5"/>
      <c r="C9" s="6"/>
      <c r="D9" s="6"/>
      <c r="E9" s="6"/>
      <c r="F9" s="6"/>
      <c r="G9" s="6"/>
      <c r="H9" s="6"/>
      <c r="I9" s="6"/>
      <c r="J9" s="6"/>
      <c r="K9" s="128" t="s">
        <v>7</v>
      </c>
      <c r="L9" s="128"/>
      <c r="M9" s="157">
        <f>M46</f>
        <v>3360</v>
      </c>
      <c r="N9" s="158"/>
    </row>
    <row r="10" spans="1:22" ht="13.5" customHeight="1">
      <c r="A10" s="5"/>
      <c r="B10" s="5" t="s">
        <v>8</v>
      </c>
      <c r="C10" s="6"/>
      <c r="D10" s="6"/>
      <c r="E10" s="6"/>
      <c r="F10" s="6"/>
      <c r="G10" s="6"/>
      <c r="H10" s="6"/>
      <c r="I10" s="6"/>
      <c r="J10" s="6"/>
      <c r="K10" s="6"/>
      <c r="L10" s="6"/>
      <c r="M10" s="6"/>
      <c r="N10" s="13"/>
    </row>
    <row r="11" spans="1:22">
      <c r="A11" s="123"/>
      <c r="B11" s="200">
        <f>$M$9</f>
        <v>3360</v>
      </c>
      <c r="C11" s="201"/>
      <c r="D11" s="202" t="s">
        <v>153</v>
      </c>
      <c r="E11" s="202"/>
      <c r="F11" s="202"/>
      <c r="G11" s="202"/>
      <c r="H11" s="202"/>
      <c r="I11" s="202"/>
      <c r="J11" s="202"/>
      <c r="K11" s="202"/>
      <c r="L11" s="202"/>
      <c r="M11" s="202"/>
      <c r="N11" s="203"/>
    </row>
    <row r="12" spans="1:22">
      <c r="A12" s="5"/>
      <c r="B12" s="5" t="s">
        <v>9</v>
      </c>
      <c r="C12" s="6"/>
      <c r="D12" s="6"/>
      <c r="E12" s="6"/>
      <c r="F12" s="6"/>
      <c r="G12" s="6"/>
      <c r="H12" s="6"/>
      <c r="I12" s="6"/>
      <c r="J12" s="6"/>
      <c r="K12" s="6"/>
      <c r="L12" s="6"/>
      <c r="M12" s="6"/>
      <c r="N12" s="13"/>
      <c r="P12" s="4" t="s">
        <v>10</v>
      </c>
      <c r="T12" s="4" t="s">
        <v>11</v>
      </c>
    </row>
    <row r="13" spans="1:22" ht="12.75" customHeight="1">
      <c r="A13" s="5"/>
      <c r="B13" s="191" t="s">
        <v>149</v>
      </c>
      <c r="C13" s="192"/>
      <c r="D13" s="192"/>
      <c r="E13" s="192"/>
      <c r="F13" s="192"/>
      <c r="G13" s="192"/>
      <c r="H13" s="192"/>
      <c r="I13" s="192"/>
      <c r="J13" s="192"/>
      <c r="K13" s="192"/>
      <c r="L13" s="192"/>
      <c r="M13" s="192"/>
      <c r="N13" s="193"/>
    </row>
    <row r="14" spans="1:22">
      <c r="A14" s="5"/>
      <c r="B14" s="191"/>
      <c r="C14" s="192"/>
      <c r="D14" s="192"/>
      <c r="E14" s="192"/>
      <c r="F14" s="192"/>
      <c r="G14" s="192"/>
      <c r="H14" s="192"/>
      <c r="I14" s="192"/>
      <c r="J14" s="192"/>
      <c r="K14" s="192"/>
      <c r="L14" s="192"/>
      <c r="M14" s="192"/>
      <c r="N14" s="193"/>
      <c r="V14" s="4" t="s">
        <v>11</v>
      </c>
    </row>
    <row r="15" spans="1:22">
      <c r="A15" s="5"/>
      <c r="B15" s="191"/>
      <c r="C15" s="192"/>
      <c r="D15" s="192"/>
      <c r="E15" s="192"/>
      <c r="F15" s="192"/>
      <c r="G15" s="192"/>
      <c r="H15" s="192"/>
      <c r="I15" s="192"/>
      <c r="J15" s="192"/>
      <c r="K15" s="192"/>
      <c r="L15" s="192"/>
      <c r="M15" s="192"/>
      <c r="N15" s="193"/>
    </row>
    <row r="16" spans="1:22">
      <c r="A16" s="5"/>
      <c r="B16" s="5" t="s">
        <v>12</v>
      </c>
      <c r="C16" s="6"/>
      <c r="D16" s="6"/>
      <c r="E16" s="125">
        <v>17</v>
      </c>
      <c r="F16" s="120" t="s">
        <v>6</v>
      </c>
      <c r="G16" s="194" t="s">
        <v>13</v>
      </c>
      <c r="H16" s="132"/>
      <c r="I16" s="120" t="s">
        <v>14</v>
      </c>
      <c r="J16" s="125">
        <v>19</v>
      </c>
      <c r="K16" s="120" t="s">
        <v>15</v>
      </c>
      <c r="L16" s="194" t="s">
        <v>16</v>
      </c>
      <c r="M16" s="132"/>
      <c r="N16" s="13">
        <v>2020</v>
      </c>
      <c r="P16" s="19"/>
    </row>
    <row r="17" spans="1:22" ht="12" thickBot="1">
      <c r="A17" s="5"/>
      <c r="B17" s="177"/>
      <c r="C17" s="178"/>
      <c r="D17" s="178"/>
      <c r="E17" s="178"/>
      <c r="F17" s="178"/>
      <c r="G17" s="178"/>
      <c r="H17" s="178"/>
      <c r="I17" s="178"/>
      <c r="J17" s="178"/>
      <c r="K17" s="178"/>
      <c r="L17" s="178"/>
      <c r="M17" s="178"/>
      <c r="N17" s="179"/>
    </row>
    <row r="18" spans="1:22" ht="12" thickBot="1">
      <c r="A18" s="5"/>
      <c r="B18" s="127" t="s">
        <v>17</v>
      </c>
      <c r="C18" s="195"/>
      <c r="D18" s="20"/>
      <c r="E18" s="196" t="s">
        <v>18</v>
      </c>
      <c r="F18" s="197"/>
      <c r="G18" s="198"/>
      <c r="H18" s="20" t="s">
        <v>19</v>
      </c>
      <c r="I18" s="196" t="s">
        <v>20</v>
      </c>
      <c r="J18" s="198"/>
      <c r="K18" s="20"/>
      <c r="L18" s="196" t="s">
        <v>21</v>
      </c>
      <c r="M18" s="198"/>
      <c r="N18" s="20"/>
      <c r="V18" s="4" t="s">
        <v>11</v>
      </c>
    </row>
    <row r="19" spans="1:22">
      <c r="A19" s="5"/>
      <c r="B19" s="177" t="s">
        <v>3</v>
      </c>
      <c r="C19" s="178"/>
      <c r="D19" s="178"/>
      <c r="E19" s="178"/>
      <c r="F19" s="178"/>
      <c r="G19" s="178"/>
      <c r="H19" s="178"/>
      <c r="I19" s="178"/>
      <c r="J19" s="178"/>
      <c r="K19" s="178"/>
      <c r="L19" s="178"/>
      <c r="M19" s="178"/>
      <c r="N19" s="179"/>
      <c r="Q19" s="4" t="s">
        <v>11</v>
      </c>
    </row>
    <row r="20" spans="1:22" ht="12.75" customHeight="1">
      <c r="A20" s="5"/>
      <c r="B20" s="180"/>
      <c r="C20" s="181"/>
      <c r="D20" s="181"/>
      <c r="E20" s="182"/>
      <c r="F20" s="183"/>
      <c r="G20" s="159"/>
      <c r="H20" s="159"/>
      <c r="I20" s="184"/>
      <c r="J20" s="183"/>
      <c r="K20" s="184"/>
      <c r="L20" s="183"/>
      <c r="M20" s="159"/>
      <c r="N20" s="185"/>
      <c r="Q20" s="4" t="s">
        <v>11</v>
      </c>
    </row>
    <row r="21" spans="1:22">
      <c r="A21" s="5"/>
      <c r="B21" s="186" t="s">
        <v>22</v>
      </c>
      <c r="C21" s="187"/>
      <c r="D21" s="187"/>
      <c r="E21" s="188"/>
      <c r="F21" s="189" t="s">
        <v>23</v>
      </c>
      <c r="G21" s="187"/>
      <c r="H21" s="187"/>
      <c r="I21" s="188"/>
      <c r="J21" s="189" t="s">
        <v>24</v>
      </c>
      <c r="K21" s="188"/>
      <c r="L21" s="189" t="s">
        <v>25</v>
      </c>
      <c r="M21" s="187"/>
      <c r="N21" s="190"/>
    </row>
    <row r="22" spans="1:22">
      <c r="A22" s="5"/>
      <c r="B22" s="22" t="s">
        <v>26</v>
      </c>
      <c r="C22" s="6"/>
      <c r="D22" s="6"/>
      <c r="E22" s="11"/>
      <c r="F22" s="6"/>
      <c r="G22" s="6"/>
      <c r="H22" s="6"/>
      <c r="I22" s="6"/>
      <c r="J22" s="6"/>
      <c r="K22" s="6"/>
      <c r="L22" s="6"/>
      <c r="M22" s="6"/>
      <c r="N22" s="13"/>
    </row>
    <row r="23" spans="1:22">
      <c r="A23" s="5"/>
      <c r="B23" s="5"/>
      <c r="C23" s="6" t="s">
        <v>27</v>
      </c>
      <c r="D23" s="6"/>
      <c r="E23" s="120"/>
      <c r="F23" s="132" t="s">
        <v>28</v>
      </c>
      <c r="G23" s="132"/>
      <c r="H23" s="6"/>
      <c r="I23" s="6"/>
      <c r="J23" s="11"/>
      <c r="K23" s="6"/>
      <c r="L23" s="6"/>
      <c r="M23" s="6"/>
      <c r="N23" s="13"/>
    </row>
    <row r="24" spans="1:22">
      <c r="A24" s="5"/>
      <c r="B24" s="5" t="s">
        <v>29</v>
      </c>
      <c r="C24" s="6"/>
      <c r="D24" s="23">
        <v>3</v>
      </c>
      <c r="E24" s="120" t="s">
        <v>30</v>
      </c>
      <c r="F24" s="153">
        <v>1120</v>
      </c>
      <c r="G24" s="169"/>
      <c r="H24" s="6" t="s">
        <v>31</v>
      </c>
      <c r="I24" s="6"/>
      <c r="J24" s="24"/>
      <c r="K24" s="6"/>
      <c r="L24" s="6"/>
      <c r="M24" s="170"/>
      <c r="N24" s="171"/>
    </row>
    <row r="25" spans="1:22">
      <c r="A25" s="5"/>
      <c r="B25" s="5" t="s">
        <v>29</v>
      </c>
      <c r="C25" s="6"/>
      <c r="D25" s="23"/>
      <c r="E25" s="120" t="s">
        <v>30</v>
      </c>
      <c r="F25" s="172"/>
      <c r="G25" s="172"/>
      <c r="H25" s="6" t="s">
        <v>32</v>
      </c>
      <c r="I25" s="6"/>
      <c r="J25" s="11"/>
      <c r="K25" s="6" t="s">
        <v>33</v>
      </c>
      <c r="L25" s="6"/>
      <c r="M25" s="173">
        <f>D24*F24+D25*F25</f>
        <v>3360</v>
      </c>
      <c r="N25" s="173"/>
    </row>
    <row r="26" spans="1:22">
      <c r="A26" s="5"/>
      <c r="B26" s="22" t="s">
        <v>34</v>
      </c>
      <c r="C26" s="6"/>
      <c r="D26" s="25"/>
      <c r="E26" s="120"/>
      <c r="F26" s="174"/>
      <c r="G26" s="174"/>
      <c r="H26" s="6"/>
      <c r="I26" s="6"/>
      <c r="J26" s="6"/>
      <c r="K26" s="6"/>
      <c r="L26" s="11"/>
      <c r="M26" s="175"/>
      <c r="N26" s="176"/>
    </row>
    <row r="27" spans="1:22" ht="12">
      <c r="A27" s="5"/>
      <c r="B27" s="5" t="s">
        <v>6</v>
      </c>
      <c r="C27" s="132" t="s">
        <v>35</v>
      </c>
      <c r="D27" s="132"/>
      <c r="E27" s="132"/>
      <c r="F27" s="120" t="s">
        <v>30</v>
      </c>
      <c r="G27" s="132" t="s">
        <v>65</v>
      </c>
      <c r="H27" s="132"/>
      <c r="I27" s="132"/>
      <c r="J27" s="27"/>
      <c r="K27" s="6" t="s">
        <v>36</v>
      </c>
      <c r="L27" s="6"/>
      <c r="M27" s="167"/>
      <c r="N27" s="168"/>
    </row>
    <row r="28" spans="1:22">
      <c r="A28" s="5"/>
      <c r="B28" s="5" t="s">
        <v>6</v>
      </c>
      <c r="C28" s="132" t="s">
        <v>65</v>
      </c>
      <c r="D28" s="132"/>
      <c r="E28" s="132"/>
      <c r="F28" s="28" t="s">
        <v>30</v>
      </c>
      <c r="G28" s="132" t="s">
        <v>35</v>
      </c>
      <c r="H28" s="132"/>
      <c r="I28" s="132"/>
      <c r="J28" s="27"/>
      <c r="K28" s="6" t="s">
        <v>36</v>
      </c>
      <c r="L28" s="6"/>
      <c r="M28" s="6"/>
      <c r="N28" s="29"/>
    </row>
    <row r="29" spans="1:22">
      <c r="A29" s="5"/>
      <c r="B29" s="5" t="s">
        <v>6</v>
      </c>
      <c r="C29" s="132" t="s">
        <v>66</v>
      </c>
      <c r="D29" s="132"/>
      <c r="E29" s="132"/>
      <c r="F29" s="120" t="s">
        <v>30</v>
      </c>
      <c r="G29" s="132" t="s">
        <v>66</v>
      </c>
      <c r="H29" s="132"/>
      <c r="I29" s="132"/>
      <c r="J29" s="27"/>
      <c r="K29" s="6" t="s">
        <v>36</v>
      </c>
      <c r="L29" s="6"/>
      <c r="M29" s="6"/>
      <c r="N29" s="13"/>
    </row>
    <row r="30" spans="1:22">
      <c r="A30" s="5"/>
      <c r="B30" s="5" t="s">
        <v>6</v>
      </c>
      <c r="C30" s="132"/>
      <c r="D30" s="132"/>
      <c r="E30" s="132"/>
      <c r="F30" s="28" t="s">
        <v>30</v>
      </c>
      <c r="G30" s="132"/>
      <c r="H30" s="132"/>
      <c r="I30" s="132"/>
      <c r="J30" s="27"/>
      <c r="K30" s="6" t="s">
        <v>36</v>
      </c>
      <c r="L30" s="6"/>
      <c r="M30" s="6"/>
      <c r="N30" s="13"/>
    </row>
    <row r="31" spans="1:22" ht="11.25" customHeight="1">
      <c r="A31" s="5"/>
      <c r="B31" s="5" t="s">
        <v>6</v>
      </c>
      <c r="C31" s="159"/>
      <c r="D31" s="159"/>
      <c r="E31" s="159"/>
      <c r="F31" s="120" t="s">
        <v>30</v>
      </c>
      <c r="G31" s="132"/>
      <c r="H31" s="132"/>
      <c r="I31" s="132"/>
      <c r="J31" s="27"/>
      <c r="K31" s="6" t="s">
        <v>36</v>
      </c>
      <c r="L31" s="6"/>
      <c r="M31" s="6"/>
      <c r="N31" s="13"/>
    </row>
    <row r="32" spans="1:22">
      <c r="A32" s="5"/>
      <c r="B32" s="5" t="s">
        <v>6</v>
      </c>
      <c r="C32" s="132"/>
      <c r="D32" s="132"/>
      <c r="E32" s="132"/>
      <c r="F32" s="28" t="s">
        <v>30</v>
      </c>
      <c r="G32" s="132"/>
      <c r="H32" s="132"/>
      <c r="I32" s="132"/>
      <c r="J32" s="27"/>
      <c r="K32" s="6" t="s">
        <v>36</v>
      </c>
      <c r="L32" s="6"/>
      <c r="M32" s="6"/>
      <c r="N32" s="13"/>
    </row>
    <row r="33" spans="1:18" ht="11.25" customHeight="1">
      <c r="A33" s="5"/>
      <c r="B33" s="5" t="s">
        <v>6</v>
      </c>
      <c r="C33" s="159"/>
      <c r="D33" s="159"/>
      <c r="E33" s="159"/>
      <c r="F33" s="28" t="s">
        <v>30</v>
      </c>
      <c r="G33" s="159"/>
      <c r="H33" s="159"/>
      <c r="I33" s="159"/>
      <c r="J33" s="30"/>
      <c r="K33" s="6" t="s">
        <v>36</v>
      </c>
      <c r="L33" s="6"/>
      <c r="M33" s="6"/>
      <c r="N33" s="13"/>
    </row>
    <row r="34" spans="1:18">
      <c r="A34" s="5"/>
      <c r="B34" s="5" t="s">
        <v>6</v>
      </c>
      <c r="C34" s="132"/>
      <c r="D34" s="132"/>
      <c r="E34" s="132"/>
      <c r="F34" s="28" t="s">
        <v>30</v>
      </c>
      <c r="G34" s="132"/>
      <c r="H34" s="132"/>
      <c r="I34" s="132"/>
      <c r="J34" s="27"/>
      <c r="K34" s="6" t="s">
        <v>36</v>
      </c>
      <c r="L34" s="6"/>
      <c r="M34" s="6"/>
      <c r="N34" s="13"/>
    </row>
    <row r="35" spans="1:18">
      <c r="A35" s="5"/>
      <c r="B35" s="5"/>
      <c r="C35" s="159"/>
      <c r="D35" s="159"/>
      <c r="E35" s="159"/>
      <c r="F35" s="28" t="s">
        <v>30</v>
      </c>
      <c r="G35" s="159"/>
      <c r="H35" s="159"/>
      <c r="I35" s="159"/>
      <c r="J35" s="31"/>
      <c r="K35" s="6" t="s">
        <v>36</v>
      </c>
      <c r="L35" s="6"/>
      <c r="M35" s="6"/>
      <c r="N35" s="13"/>
    </row>
    <row r="36" spans="1:18">
      <c r="A36" s="5"/>
      <c r="B36" s="5"/>
      <c r="C36" s="159"/>
      <c r="D36" s="159"/>
      <c r="E36" s="159"/>
      <c r="F36" s="120" t="s">
        <v>30</v>
      </c>
      <c r="G36" s="159"/>
      <c r="H36" s="159"/>
      <c r="I36" s="159"/>
      <c r="J36" s="31"/>
      <c r="K36" s="6" t="s">
        <v>36</v>
      </c>
      <c r="L36" s="6"/>
      <c r="M36" s="6"/>
      <c r="N36" s="13"/>
    </row>
    <row r="37" spans="1:18">
      <c r="A37" s="5"/>
      <c r="B37" s="5"/>
      <c r="C37" s="159"/>
      <c r="D37" s="159"/>
      <c r="E37" s="159"/>
      <c r="F37" s="120" t="s">
        <v>30</v>
      </c>
      <c r="G37" s="159"/>
      <c r="H37" s="159"/>
      <c r="I37" s="159"/>
      <c r="J37" s="31"/>
      <c r="K37" s="6" t="s">
        <v>36</v>
      </c>
      <c r="L37" s="6"/>
      <c r="M37" s="6"/>
      <c r="N37" s="13"/>
    </row>
    <row r="38" spans="1:18">
      <c r="A38" s="5"/>
      <c r="B38" s="5"/>
      <c r="C38" s="159"/>
      <c r="D38" s="159"/>
      <c r="E38" s="159"/>
      <c r="F38" s="120" t="s">
        <v>30</v>
      </c>
      <c r="G38" s="159"/>
      <c r="H38" s="159"/>
      <c r="I38" s="159"/>
      <c r="J38" s="31"/>
      <c r="K38" s="6" t="s">
        <v>36</v>
      </c>
      <c r="L38" s="6"/>
      <c r="M38" s="6"/>
      <c r="N38" s="13"/>
    </row>
    <row r="39" spans="1:18">
      <c r="A39" s="5"/>
      <c r="B39" s="5"/>
      <c r="C39" s="159"/>
      <c r="D39" s="159"/>
      <c r="E39" s="159"/>
      <c r="F39" s="120" t="s">
        <v>30</v>
      </c>
      <c r="G39" s="159"/>
      <c r="H39" s="159"/>
      <c r="I39" s="159"/>
      <c r="J39" s="31"/>
      <c r="K39" s="6" t="s">
        <v>36</v>
      </c>
      <c r="L39" s="6"/>
      <c r="M39" s="32"/>
      <c r="N39" s="33"/>
    </row>
    <row r="40" spans="1:18">
      <c r="A40" s="5"/>
      <c r="B40" s="5"/>
      <c r="C40" s="159"/>
      <c r="D40" s="159"/>
      <c r="E40" s="159"/>
      <c r="F40" s="120" t="s">
        <v>30</v>
      </c>
      <c r="G40" s="159"/>
      <c r="H40" s="159"/>
      <c r="I40" s="159"/>
      <c r="J40" s="31"/>
      <c r="K40" s="6" t="s">
        <v>36</v>
      </c>
      <c r="L40" s="124"/>
      <c r="M40" s="165">
        <f>M25</f>
        <v>3360</v>
      </c>
      <c r="N40" s="166"/>
    </row>
    <row r="41" spans="1:18">
      <c r="A41" s="5"/>
      <c r="B41" s="5"/>
      <c r="C41" s="159"/>
      <c r="D41" s="159"/>
      <c r="E41" s="159"/>
      <c r="F41" s="120" t="s">
        <v>30</v>
      </c>
      <c r="G41" s="159"/>
      <c r="H41" s="159"/>
      <c r="I41" s="159"/>
      <c r="J41" s="31"/>
      <c r="K41" s="35"/>
      <c r="L41" s="36" t="s">
        <v>37</v>
      </c>
      <c r="M41" s="162">
        <v>1</v>
      </c>
      <c r="N41" s="163"/>
      <c r="R41" s="4" t="s">
        <v>38</v>
      </c>
    </row>
    <row r="42" spans="1:18">
      <c r="A42" s="5"/>
      <c r="B42" s="5"/>
      <c r="C42" s="159"/>
      <c r="D42" s="159"/>
      <c r="E42" s="159"/>
      <c r="F42" s="6"/>
      <c r="G42" s="159"/>
      <c r="H42" s="159"/>
      <c r="I42" s="159"/>
      <c r="J42" s="31"/>
      <c r="K42" s="160" t="s">
        <v>39</v>
      </c>
      <c r="L42" s="161"/>
      <c r="M42" s="162"/>
      <c r="N42" s="163"/>
      <c r="P42" s="128"/>
      <c r="Q42" s="128"/>
    </row>
    <row r="43" spans="1:18">
      <c r="A43" s="5"/>
      <c r="B43" s="37"/>
      <c r="C43" s="38" t="s">
        <v>40</v>
      </c>
      <c r="D43" s="39"/>
      <c r="E43" s="39"/>
      <c r="F43" s="39"/>
      <c r="G43" s="40"/>
      <c r="H43" s="164"/>
      <c r="I43" s="164"/>
      <c r="J43" s="41">
        <f>SUM(J27:J42)</f>
        <v>0</v>
      </c>
      <c r="K43" s="42"/>
      <c r="L43" s="126" t="s">
        <v>34</v>
      </c>
      <c r="M43" s="153">
        <f>J43*J44</f>
        <v>0</v>
      </c>
      <c r="N43" s="154"/>
      <c r="P43" s="44"/>
      <c r="Q43" s="6"/>
    </row>
    <row r="44" spans="1:18">
      <c r="A44" s="5"/>
      <c r="B44" s="5"/>
      <c r="C44" s="7"/>
      <c r="D44" s="6"/>
      <c r="E44" s="6"/>
      <c r="F44" s="6"/>
      <c r="G44" s="45"/>
      <c r="I44" s="119" t="s">
        <v>41</v>
      </c>
      <c r="J44" s="46">
        <v>1.6</v>
      </c>
      <c r="K44" s="151" t="s">
        <v>42</v>
      </c>
      <c r="L44" s="152"/>
      <c r="M44" s="153"/>
      <c r="N44" s="154"/>
      <c r="P44" s="44"/>
      <c r="Q44" s="6"/>
    </row>
    <row r="45" spans="1:18">
      <c r="A45" s="5"/>
      <c r="B45" s="5"/>
      <c r="C45" s="7"/>
      <c r="D45" s="6"/>
      <c r="E45" s="6"/>
      <c r="F45" s="6"/>
      <c r="G45" s="45"/>
      <c r="H45" s="47"/>
      <c r="I45" s="47"/>
      <c r="J45" s="42"/>
      <c r="K45" s="42"/>
      <c r="L45" s="126" t="s">
        <v>43</v>
      </c>
      <c r="M45" s="155"/>
      <c r="N45" s="156"/>
      <c r="P45" s="44"/>
      <c r="Q45" s="6"/>
    </row>
    <row r="46" spans="1:18">
      <c r="A46" s="5"/>
      <c r="B46" s="5" t="s">
        <v>44</v>
      </c>
      <c r="C46" s="6"/>
      <c r="D46" s="6"/>
      <c r="E46" s="124"/>
      <c r="F46" s="149">
        <v>0</v>
      </c>
      <c r="G46" s="150"/>
      <c r="H46" s="126"/>
      <c r="I46" s="126"/>
      <c r="J46" s="126"/>
      <c r="K46" s="6" t="s">
        <v>45</v>
      </c>
      <c r="L46" s="124"/>
      <c r="M46" s="157">
        <f>M43+M42+M40+M44+M45</f>
        <v>3360</v>
      </c>
      <c r="N46" s="158"/>
      <c r="O46" s="48"/>
      <c r="P46" s="44"/>
      <c r="Q46" s="11"/>
    </row>
    <row r="47" spans="1:18">
      <c r="A47" s="5"/>
      <c r="B47" s="5" t="s">
        <v>46</v>
      </c>
      <c r="C47" s="6"/>
      <c r="D47" s="6"/>
      <c r="E47" s="124"/>
      <c r="F47" s="137">
        <v>0</v>
      </c>
      <c r="G47" s="138"/>
      <c r="H47" s="126"/>
      <c r="I47" s="126"/>
      <c r="J47" s="126"/>
      <c r="K47" s="6" t="s">
        <v>47</v>
      </c>
      <c r="L47" s="124"/>
      <c r="M47" s="157"/>
      <c r="N47" s="158"/>
      <c r="P47" s="44"/>
      <c r="Q47" s="11"/>
    </row>
    <row r="48" spans="1:18">
      <c r="A48" s="5"/>
      <c r="B48" s="5" t="s">
        <v>48</v>
      </c>
      <c r="C48" s="6"/>
      <c r="D48" s="6"/>
      <c r="E48" s="124"/>
      <c r="F48" s="147">
        <f>SUM(F46:G47)</f>
        <v>0</v>
      </c>
      <c r="G48" s="148"/>
      <c r="H48" s="126"/>
      <c r="I48" s="126"/>
      <c r="J48" s="126"/>
      <c r="K48" s="6"/>
      <c r="L48" s="124"/>
      <c r="M48" s="49"/>
      <c r="N48" s="50"/>
      <c r="P48" s="44"/>
      <c r="Q48" s="51"/>
    </row>
    <row r="49" spans="1:17">
      <c r="A49" s="5"/>
      <c r="B49" s="5" t="s">
        <v>49</v>
      </c>
      <c r="C49" s="6"/>
      <c r="D49" s="6"/>
      <c r="E49" s="124"/>
      <c r="F49" s="137">
        <v>0</v>
      </c>
      <c r="G49" s="138"/>
      <c r="H49" s="126"/>
      <c r="I49" s="126"/>
      <c r="J49" s="126"/>
      <c r="K49" s="6"/>
      <c r="L49" s="124"/>
      <c r="M49" s="49"/>
      <c r="N49" s="50"/>
      <c r="P49" s="44"/>
      <c r="Q49" s="11"/>
    </row>
    <row r="50" spans="1:17">
      <c r="A50" s="5"/>
      <c r="B50" s="5" t="s">
        <v>48</v>
      </c>
      <c r="C50" s="6"/>
      <c r="D50" s="6"/>
      <c r="E50" s="124"/>
      <c r="F50" s="147">
        <f>SUM(F48:G49)</f>
        <v>0</v>
      </c>
      <c r="G50" s="148"/>
      <c r="H50" s="126"/>
      <c r="I50" s="126"/>
      <c r="J50" s="126"/>
      <c r="K50" s="6"/>
      <c r="L50" s="124"/>
      <c r="M50" s="49"/>
      <c r="N50" s="50"/>
      <c r="P50" s="44"/>
      <c r="Q50" s="11"/>
    </row>
    <row r="51" spans="1:17">
      <c r="A51" s="5"/>
      <c r="B51" s="5" t="s">
        <v>34</v>
      </c>
      <c r="C51" s="6"/>
      <c r="D51" s="6"/>
      <c r="E51" s="124"/>
      <c r="F51" s="149">
        <v>0</v>
      </c>
      <c r="G51" s="150"/>
      <c r="H51" s="6"/>
      <c r="I51" s="52" t="s">
        <v>50</v>
      </c>
      <c r="J51" s="39"/>
      <c r="K51" s="39"/>
      <c r="L51" s="39"/>
      <c r="M51" s="39"/>
      <c r="N51" s="53"/>
      <c r="P51" s="44"/>
      <c r="Q51" s="11"/>
    </row>
    <row r="52" spans="1:17">
      <c r="A52" s="5"/>
      <c r="B52" s="5" t="s">
        <v>51</v>
      </c>
      <c r="C52" s="6"/>
      <c r="D52" s="6"/>
      <c r="E52" s="124"/>
      <c r="F52" s="137">
        <v>0</v>
      </c>
      <c r="G52" s="138"/>
      <c r="H52" s="6"/>
      <c r="I52" s="54"/>
      <c r="J52" s="55"/>
      <c r="K52" s="55"/>
      <c r="L52" s="55"/>
      <c r="M52" s="55"/>
      <c r="N52" s="56"/>
      <c r="P52" s="6"/>
      <c r="Q52" s="6"/>
    </row>
    <row r="53" spans="1:17">
      <c r="A53" s="5"/>
      <c r="B53" s="5" t="s">
        <v>43</v>
      </c>
      <c r="C53" s="6"/>
      <c r="D53" s="6"/>
      <c r="E53" s="124" t="s">
        <v>52</v>
      </c>
      <c r="F53" s="137">
        <v>0</v>
      </c>
      <c r="G53" s="138"/>
      <c r="H53" s="6"/>
      <c r="I53" s="57"/>
      <c r="J53" s="55"/>
      <c r="K53" s="55"/>
      <c r="L53" s="55"/>
      <c r="M53" s="55"/>
      <c r="N53" s="56"/>
      <c r="P53" s="6"/>
      <c r="Q53" s="6"/>
    </row>
    <row r="54" spans="1:17">
      <c r="A54" s="5"/>
      <c r="B54" s="5" t="s">
        <v>53</v>
      </c>
      <c r="C54" s="6"/>
      <c r="D54" s="6"/>
      <c r="E54" s="124"/>
      <c r="F54" s="137">
        <v>0</v>
      </c>
      <c r="G54" s="138"/>
      <c r="H54" s="58"/>
      <c r="I54" s="54"/>
      <c r="J54" s="55"/>
      <c r="K54" s="55"/>
      <c r="L54" s="55"/>
      <c r="M54" s="55"/>
      <c r="N54" s="56"/>
      <c r="P54" s="128"/>
      <c r="Q54" s="128"/>
    </row>
    <row r="55" spans="1:17">
      <c r="A55" s="5"/>
      <c r="B55" s="5" t="s">
        <v>47</v>
      </c>
      <c r="C55" s="6"/>
      <c r="D55" s="6"/>
      <c r="E55" s="124"/>
      <c r="F55" s="139">
        <f>SUM(F50:G54)</f>
        <v>0</v>
      </c>
      <c r="G55" s="140"/>
      <c r="H55" s="6"/>
      <c r="I55" s="54"/>
      <c r="J55" s="55"/>
      <c r="K55" s="55"/>
      <c r="L55" s="55"/>
      <c r="M55" s="55"/>
      <c r="N55" s="56"/>
      <c r="P55" s="44"/>
      <c r="Q55" s="6"/>
    </row>
    <row r="56" spans="1:17">
      <c r="A56" s="5"/>
      <c r="B56" s="5" t="s">
        <v>54</v>
      </c>
      <c r="C56" s="6"/>
      <c r="D56" s="6"/>
      <c r="E56" s="124"/>
      <c r="F56" s="141">
        <f>+M46-F55</f>
        <v>3360</v>
      </c>
      <c r="G56" s="142"/>
      <c r="H56" s="6"/>
      <c r="I56" s="59"/>
      <c r="J56" s="31"/>
      <c r="K56" s="31"/>
      <c r="L56" s="31"/>
      <c r="M56" s="31"/>
      <c r="N56" s="60"/>
      <c r="P56" s="44"/>
      <c r="Q56" s="6"/>
    </row>
    <row r="57" spans="1:17" ht="12" thickBot="1">
      <c r="A57" s="5"/>
      <c r="B57" s="61" t="s">
        <v>48</v>
      </c>
      <c r="C57" s="30"/>
      <c r="D57" s="30"/>
      <c r="E57" s="62"/>
      <c r="F57" s="143">
        <f>+F55+F56</f>
        <v>3360</v>
      </c>
      <c r="G57" s="144"/>
      <c r="H57" s="6"/>
      <c r="I57" s="63"/>
      <c r="J57" s="31"/>
      <c r="K57" s="31"/>
      <c r="L57" s="31"/>
      <c r="M57" s="31"/>
      <c r="N57" s="60"/>
      <c r="P57" s="44"/>
      <c r="Q57" s="11"/>
    </row>
    <row r="58" spans="1:17">
      <c r="A58" s="5"/>
      <c r="B58" s="127" t="s">
        <v>55</v>
      </c>
      <c r="C58" s="128"/>
      <c r="D58" s="128"/>
      <c r="E58" s="128"/>
      <c r="F58" s="128"/>
      <c r="G58" s="128"/>
      <c r="H58" s="6"/>
      <c r="I58" s="145" t="s">
        <v>56</v>
      </c>
      <c r="J58" s="145"/>
      <c r="K58" s="145"/>
      <c r="L58" s="145"/>
      <c r="M58" s="145"/>
      <c r="N58" s="146"/>
      <c r="P58" s="44"/>
      <c r="Q58" s="11"/>
    </row>
    <row r="59" spans="1:17" ht="1.5" customHeight="1">
      <c r="A59" s="5"/>
      <c r="B59" s="121"/>
      <c r="C59" s="120"/>
      <c r="D59" s="120"/>
      <c r="E59" s="120"/>
      <c r="F59" s="120"/>
      <c r="G59" s="120"/>
      <c r="H59" s="6"/>
      <c r="I59" s="120"/>
      <c r="J59" s="120"/>
      <c r="K59" s="120"/>
      <c r="L59" s="120"/>
      <c r="M59" s="120"/>
      <c r="N59" s="122"/>
      <c r="P59" s="44"/>
      <c r="Q59" s="11" t="s">
        <v>57</v>
      </c>
    </row>
    <row r="60" spans="1:17" ht="11.25" hidden="1" customHeight="1">
      <c r="A60" s="5"/>
      <c r="B60" s="127"/>
      <c r="C60" s="128"/>
      <c r="D60" s="128"/>
      <c r="E60" s="128"/>
      <c r="F60" s="128"/>
      <c r="G60" s="128"/>
      <c r="H60" s="6"/>
      <c r="I60" s="6"/>
      <c r="J60" s="6"/>
      <c r="K60" s="6"/>
      <c r="L60" s="6"/>
      <c r="M60" s="6"/>
      <c r="N60" s="13"/>
      <c r="P60" s="44"/>
      <c r="Q60" s="11" t="s">
        <v>58</v>
      </c>
    </row>
    <row r="61" spans="1:17" ht="16.5" customHeight="1">
      <c r="A61" s="5"/>
      <c r="B61" s="131" t="s">
        <v>59</v>
      </c>
      <c r="C61" s="132"/>
      <c r="D61" s="132"/>
      <c r="E61" s="132"/>
      <c r="F61" s="132"/>
      <c r="G61" s="132"/>
      <c r="H61" s="6"/>
      <c r="I61" s="132" t="s">
        <v>154</v>
      </c>
      <c r="J61" s="132"/>
      <c r="K61" s="132"/>
      <c r="L61" s="132"/>
      <c r="M61" s="132"/>
      <c r="N61" s="133"/>
      <c r="P61" s="44"/>
      <c r="Q61" s="11"/>
    </row>
    <row r="62" spans="1:17">
      <c r="A62" s="5"/>
      <c r="B62" s="127" t="s">
        <v>57</v>
      </c>
      <c r="C62" s="128"/>
      <c r="D62" s="128"/>
      <c r="E62" s="128"/>
      <c r="F62" s="128"/>
      <c r="G62" s="128"/>
      <c r="H62" s="6"/>
      <c r="I62" s="127" t="s">
        <v>57</v>
      </c>
      <c r="J62" s="128"/>
      <c r="K62" s="128"/>
      <c r="L62" s="128"/>
      <c r="M62" s="128"/>
      <c r="N62" s="128"/>
      <c r="P62" s="6"/>
      <c r="Q62" s="6"/>
    </row>
    <row r="63" spans="1:17" ht="26.25" customHeight="1">
      <c r="A63" s="5"/>
      <c r="B63" s="134" t="s">
        <v>60</v>
      </c>
      <c r="C63" s="135"/>
      <c r="D63" s="135"/>
      <c r="E63" s="135"/>
      <c r="F63" s="135"/>
      <c r="G63" s="135"/>
      <c r="H63" s="6"/>
      <c r="I63" s="135" t="s">
        <v>72</v>
      </c>
      <c r="J63" s="135"/>
      <c r="K63" s="135"/>
      <c r="L63" s="135"/>
      <c r="M63" s="135"/>
      <c r="N63" s="136"/>
      <c r="P63" s="6"/>
      <c r="Q63" s="6"/>
    </row>
    <row r="64" spans="1:17" ht="2.25" customHeight="1">
      <c r="A64" s="5"/>
      <c r="B64" s="127" t="s">
        <v>61</v>
      </c>
      <c r="C64" s="128"/>
      <c r="D64" s="128"/>
      <c r="E64" s="128"/>
      <c r="F64" s="128"/>
      <c r="G64" s="128"/>
      <c r="H64" s="6"/>
      <c r="I64" s="129"/>
      <c r="J64" s="129"/>
      <c r="K64" s="129"/>
      <c r="L64" s="129"/>
      <c r="M64" s="129"/>
      <c r="N64" s="130"/>
      <c r="P64" s="6"/>
      <c r="Q64" s="6"/>
    </row>
    <row r="65" spans="1:17" ht="0.75" hidden="1" customHeight="1">
      <c r="A65" s="5"/>
      <c r="B65" s="5"/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  <c r="N65" s="13"/>
      <c r="P65" s="6"/>
      <c r="Q65" s="6"/>
    </row>
    <row r="66" spans="1:17" ht="14.25" customHeight="1" thickBot="1">
      <c r="A66" s="66"/>
      <c r="B66" s="66"/>
      <c r="C66" s="67"/>
      <c r="D66" s="67"/>
      <c r="E66" s="67"/>
      <c r="F66" s="67"/>
      <c r="G66" s="67"/>
      <c r="H66" s="67"/>
      <c r="I66" s="67" t="s">
        <v>62</v>
      </c>
      <c r="J66" s="67">
        <v>7862</v>
      </c>
      <c r="K66" s="67"/>
      <c r="L66" s="68"/>
      <c r="M66" s="69"/>
      <c r="N66" s="70"/>
      <c r="P66" s="6"/>
      <c r="Q66" s="6"/>
    </row>
    <row r="67" spans="1:17" ht="36" customHeight="1">
      <c r="N67" s="4" t="s">
        <v>63</v>
      </c>
      <c r="P67" s="6"/>
      <c r="Q67" s="6"/>
    </row>
    <row r="68" spans="1:17">
      <c r="P68" s="6"/>
      <c r="Q68" s="6"/>
    </row>
    <row r="69" spans="1:17">
      <c r="P69" s="6"/>
      <c r="Q69" s="6"/>
    </row>
    <row r="70" spans="1:17">
      <c r="P70" s="6"/>
      <c r="Q70" s="6"/>
    </row>
    <row r="71" spans="1:17">
      <c r="P71" s="6"/>
      <c r="Q71" s="6"/>
    </row>
    <row r="72" spans="1:17">
      <c r="P72" s="6"/>
      <c r="Q72" s="6"/>
    </row>
    <row r="73" spans="1:17">
      <c r="P73" s="6"/>
      <c r="Q73" s="6"/>
    </row>
    <row r="74" spans="1:17">
      <c r="P74" s="6"/>
      <c r="Q74" s="6"/>
    </row>
    <row r="75" spans="1:17">
      <c r="P75" s="6"/>
      <c r="Q75" s="6"/>
    </row>
    <row r="76" spans="1:17">
      <c r="P76" s="6"/>
      <c r="Q76" s="6"/>
    </row>
    <row r="77" spans="1:17">
      <c r="P77" s="6"/>
      <c r="Q77" s="6"/>
    </row>
    <row r="78" spans="1:17">
      <c r="P78" s="6"/>
      <c r="Q78" s="6"/>
    </row>
  </sheetData>
  <mergeCells count="100">
    <mergeCell ref="B64:G64"/>
    <mergeCell ref="I64:N64"/>
    <mergeCell ref="B60:G60"/>
    <mergeCell ref="B61:G61"/>
    <mergeCell ref="I61:N61"/>
    <mergeCell ref="B62:G62"/>
    <mergeCell ref="I62:N62"/>
    <mergeCell ref="B63:G63"/>
    <mergeCell ref="I63:N63"/>
    <mergeCell ref="F54:G54"/>
    <mergeCell ref="P54:Q54"/>
    <mergeCell ref="F55:G55"/>
    <mergeCell ref="F56:G56"/>
    <mergeCell ref="F57:G57"/>
    <mergeCell ref="B58:G58"/>
    <mergeCell ref="I58:N58"/>
    <mergeCell ref="F48:G48"/>
    <mergeCell ref="F49:G49"/>
    <mergeCell ref="F50:G50"/>
    <mergeCell ref="F51:G51"/>
    <mergeCell ref="F52:G52"/>
    <mergeCell ref="F53:G53"/>
    <mergeCell ref="K44:L44"/>
    <mergeCell ref="M44:N44"/>
    <mergeCell ref="M45:N45"/>
    <mergeCell ref="F46:G46"/>
    <mergeCell ref="M46:N46"/>
    <mergeCell ref="F47:G47"/>
    <mergeCell ref="M47:N47"/>
    <mergeCell ref="C42:E42"/>
    <mergeCell ref="G42:I42"/>
    <mergeCell ref="K42:L42"/>
    <mergeCell ref="M42:N42"/>
    <mergeCell ref="P42:Q42"/>
    <mergeCell ref="H43:I43"/>
    <mergeCell ref="M43:N43"/>
    <mergeCell ref="C39:E39"/>
    <mergeCell ref="G39:I39"/>
    <mergeCell ref="C40:E40"/>
    <mergeCell ref="G40:I40"/>
    <mergeCell ref="M40:N40"/>
    <mergeCell ref="C41:E41"/>
    <mergeCell ref="G41:I41"/>
    <mergeCell ref="M41:N41"/>
    <mergeCell ref="C36:E36"/>
    <mergeCell ref="G36:I36"/>
    <mergeCell ref="C37:E37"/>
    <mergeCell ref="G37:I37"/>
    <mergeCell ref="C38:E38"/>
    <mergeCell ref="G38:I38"/>
    <mergeCell ref="C33:E33"/>
    <mergeCell ref="G33:I33"/>
    <mergeCell ref="C34:E34"/>
    <mergeCell ref="G34:I34"/>
    <mergeCell ref="C35:E35"/>
    <mergeCell ref="G35:I35"/>
    <mergeCell ref="C30:E30"/>
    <mergeCell ref="G30:I30"/>
    <mergeCell ref="C31:E31"/>
    <mergeCell ref="G31:I31"/>
    <mergeCell ref="C32:E32"/>
    <mergeCell ref="G32:I32"/>
    <mergeCell ref="C27:E27"/>
    <mergeCell ref="G27:I27"/>
    <mergeCell ref="M27:N27"/>
    <mergeCell ref="C28:E28"/>
    <mergeCell ref="G28:I28"/>
    <mergeCell ref="C29:E29"/>
    <mergeCell ref="G29:I29"/>
    <mergeCell ref="F23:G23"/>
    <mergeCell ref="F24:G24"/>
    <mergeCell ref="M24:N24"/>
    <mergeCell ref="F25:G25"/>
    <mergeCell ref="M25:N25"/>
    <mergeCell ref="F26:G26"/>
    <mergeCell ref="M26:N26"/>
    <mergeCell ref="B19:N19"/>
    <mergeCell ref="B20:E20"/>
    <mergeCell ref="F20:I20"/>
    <mergeCell ref="J20:K20"/>
    <mergeCell ref="L20:N20"/>
    <mergeCell ref="B21:E21"/>
    <mergeCell ref="F21:I21"/>
    <mergeCell ref="J21:K21"/>
    <mergeCell ref="L21:N21"/>
    <mergeCell ref="B13:N15"/>
    <mergeCell ref="G16:H16"/>
    <mergeCell ref="L16:M16"/>
    <mergeCell ref="B17:N17"/>
    <mergeCell ref="B18:C18"/>
    <mergeCell ref="E18:G18"/>
    <mergeCell ref="I18:J18"/>
    <mergeCell ref="L18:M18"/>
    <mergeCell ref="M2:N2"/>
    <mergeCell ref="L3:M3"/>
    <mergeCell ref="L8:M8"/>
    <mergeCell ref="K9:L9"/>
    <mergeCell ref="M9:N9"/>
    <mergeCell ref="B11:C11"/>
    <mergeCell ref="D11:N11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95" orientation="portrait" r:id="rId1"/>
  <headerFooter alignWithMargins="0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V78"/>
  <sheetViews>
    <sheetView zoomScaleNormal="100" workbookViewId="0">
      <selection activeCell="D12" sqref="D12"/>
    </sheetView>
  </sheetViews>
  <sheetFormatPr baseColWidth="10" defaultColWidth="6.7109375" defaultRowHeight="11.25"/>
  <cols>
    <col min="1" max="1" width="0.42578125" style="4" customWidth="1"/>
    <col min="2" max="2" width="6.7109375" style="4" customWidth="1"/>
    <col min="3" max="3" width="8.140625" style="4" customWidth="1"/>
    <col min="4" max="6" width="6.7109375" style="4" customWidth="1"/>
    <col min="7" max="7" width="6.28515625" style="4" customWidth="1"/>
    <col min="8" max="8" width="3.28515625" style="4" customWidth="1"/>
    <col min="9" max="9" width="7.7109375" style="4" customWidth="1"/>
    <col min="10" max="10" width="9.5703125" style="4" customWidth="1"/>
    <col min="11" max="11" width="4" style="4" customWidth="1"/>
    <col min="12" max="12" width="7" style="4" customWidth="1"/>
    <col min="13" max="13" width="5.28515625" style="4" bestFit="1" customWidth="1"/>
    <col min="14" max="14" width="16.28515625" style="4" customWidth="1"/>
    <col min="15" max="15" width="8.140625" style="4" bestFit="1" customWidth="1"/>
    <col min="16" max="16" width="9.28515625" style="4" bestFit="1" customWidth="1"/>
    <col min="17" max="17" width="10.28515625" style="4" bestFit="1" customWidth="1"/>
    <col min="18" max="16384" width="6.7109375" style="4"/>
  </cols>
  <sheetData>
    <row r="1" spans="1:22">
      <c r="A1" s="1"/>
      <c r="B1" s="1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/>
    </row>
    <row r="2" spans="1:22">
      <c r="A2" s="5"/>
      <c r="B2" s="5"/>
      <c r="C2" s="6"/>
      <c r="D2" s="6"/>
      <c r="E2" s="6"/>
      <c r="F2" s="6"/>
      <c r="G2" s="6"/>
      <c r="H2" s="6"/>
      <c r="I2" s="6"/>
      <c r="J2" s="6"/>
      <c r="K2" s="6"/>
      <c r="L2" s="7" t="s">
        <v>0</v>
      </c>
      <c r="M2" s="183">
        <v>25</v>
      </c>
      <c r="N2" s="185"/>
    </row>
    <row r="3" spans="1:22">
      <c r="A3" s="5"/>
      <c r="B3" s="5"/>
      <c r="C3" s="6"/>
      <c r="D3" s="6"/>
      <c r="E3" s="6"/>
      <c r="F3" s="6"/>
      <c r="G3" s="6"/>
      <c r="H3" s="6"/>
      <c r="I3" s="6"/>
      <c r="J3" s="6"/>
      <c r="K3" s="6"/>
      <c r="L3" s="164" t="s">
        <v>1</v>
      </c>
      <c r="M3" s="199"/>
      <c r="N3" s="8">
        <v>7862</v>
      </c>
    </row>
    <row r="4" spans="1:22">
      <c r="A4" s="5"/>
      <c r="B4" s="5"/>
      <c r="C4" s="6"/>
      <c r="D4" s="6"/>
      <c r="E4" s="6"/>
      <c r="F4" s="6"/>
      <c r="G4" s="6"/>
      <c r="H4" s="6"/>
      <c r="I4" s="6"/>
      <c r="J4" s="6"/>
      <c r="K4" s="6"/>
      <c r="L4" s="119"/>
      <c r="M4" s="119"/>
      <c r="N4" s="10" t="s">
        <v>2</v>
      </c>
    </row>
    <row r="5" spans="1:22">
      <c r="A5" s="5"/>
      <c r="B5" s="5"/>
      <c r="C5" s="6"/>
      <c r="D5" s="6"/>
      <c r="E5" s="6"/>
      <c r="F5" s="6"/>
      <c r="G5" s="11"/>
      <c r="H5" s="6"/>
      <c r="I5" s="6"/>
      <c r="J5" s="6"/>
      <c r="K5" s="6"/>
      <c r="L5" s="119" t="s">
        <v>3</v>
      </c>
      <c r="M5" s="119"/>
      <c r="N5" s="12"/>
    </row>
    <row r="6" spans="1:22">
      <c r="A6" s="5"/>
      <c r="B6" s="5"/>
      <c r="C6" s="6"/>
      <c r="D6" s="6"/>
      <c r="E6" s="6"/>
      <c r="F6" s="6"/>
      <c r="G6" s="11" t="s">
        <v>4</v>
      </c>
      <c r="H6" s="6"/>
      <c r="I6" s="6"/>
      <c r="J6" s="6"/>
      <c r="K6" s="6"/>
      <c r="L6" s="6"/>
      <c r="M6" s="6"/>
      <c r="N6" s="13"/>
    </row>
    <row r="7" spans="1:22">
      <c r="A7" s="5"/>
      <c r="B7" s="5"/>
      <c r="C7" s="6"/>
      <c r="D7" s="6"/>
      <c r="E7" s="6"/>
      <c r="F7" s="11"/>
      <c r="G7" s="11"/>
      <c r="H7" s="6"/>
      <c r="I7" s="6"/>
      <c r="J7" s="6"/>
      <c r="K7" s="6"/>
      <c r="L7" s="6"/>
      <c r="M7" s="6"/>
      <c r="N7" s="13"/>
    </row>
    <row r="8" spans="1:22" ht="12" thickBot="1">
      <c r="A8" s="5"/>
      <c r="B8" s="5"/>
      <c r="C8" s="6"/>
      <c r="D8" s="6"/>
      <c r="E8" s="6"/>
      <c r="F8" s="6"/>
      <c r="G8" s="6" t="s">
        <v>5</v>
      </c>
      <c r="H8" s="6"/>
      <c r="I8" s="6"/>
      <c r="J8" s="14">
        <v>13</v>
      </c>
      <c r="K8" s="120" t="s">
        <v>6</v>
      </c>
      <c r="L8" s="132" t="s">
        <v>13</v>
      </c>
      <c r="M8" s="132"/>
      <c r="N8" s="13">
        <v>2020</v>
      </c>
    </row>
    <row r="9" spans="1:22">
      <c r="A9" s="5"/>
      <c r="B9" s="5"/>
      <c r="C9" s="6"/>
      <c r="D9" s="6"/>
      <c r="E9" s="6"/>
      <c r="F9" s="6"/>
      <c r="G9" s="6"/>
      <c r="H9" s="6"/>
      <c r="I9" s="6"/>
      <c r="J9" s="6"/>
      <c r="K9" s="128" t="s">
        <v>7</v>
      </c>
      <c r="L9" s="128"/>
      <c r="M9" s="157">
        <f>M46</f>
        <v>3360</v>
      </c>
      <c r="N9" s="158"/>
    </row>
    <row r="10" spans="1:22" ht="13.5" customHeight="1">
      <c r="A10" s="5"/>
      <c r="B10" s="5" t="s">
        <v>8</v>
      </c>
      <c r="C10" s="6"/>
      <c r="D10" s="6"/>
      <c r="E10" s="6"/>
      <c r="F10" s="6"/>
      <c r="G10" s="6"/>
      <c r="H10" s="6"/>
      <c r="I10" s="6"/>
      <c r="J10" s="6"/>
      <c r="K10" s="6"/>
      <c r="L10" s="6"/>
      <c r="M10" s="6"/>
      <c r="N10" s="13"/>
    </row>
    <row r="11" spans="1:22">
      <c r="A11" s="123"/>
      <c r="B11" s="200">
        <f>$M$9</f>
        <v>3360</v>
      </c>
      <c r="C11" s="201"/>
      <c r="D11" s="202" t="s">
        <v>153</v>
      </c>
      <c r="E11" s="202"/>
      <c r="F11" s="202"/>
      <c r="G11" s="202"/>
      <c r="H11" s="202"/>
      <c r="I11" s="202"/>
      <c r="J11" s="202"/>
      <c r="K11" s="202"/>
      <c r="L11" s="202"/>
      <c r="M11" s="202"/>
      <c r="N11" s="203"/>
    </row>
    <row r="12" spans="1:22">
      <c r="A12" s="5"/>
      <c r="B12" s="5" t="s">
        <v>9</v>
      </c>
      <c r="C12" s="6"/>
      <c r="D12" s="6"/>
      <c r="E12" s="6"/>
      <c r="F12" s="6"/>
      <c r="G12" s="6"/>
      <c r="H12" s="6"/>
      <c r="I12" s="6"/>
      <c r="J12" s="6"/>
      <c r="K12" s="6"/>
      <c r="L12" s="6"/>
      <c r="M12" s="6"/>
      <c r="N12" s="13"/>
      <c r="P12" s="4" t="s">
        <v>10</v>
      </c>
      <c r="T12" s="4" t="s">
        <v>11</v>
      </c>
    </row>
    <row r="13" spans="1:22" ht="12.75" customHeight="1">
      <c r="A13" s="5"/>
      <c r="B13" s="191" t="s">
        <v>149</v>
      </c>
      <c r="C13" s="192"/>
      <c r="D13" s="192"/>
      <c r="E13" s="192"/>
      <c r="F13" s="192"/>
      <c r="G13" s="192"/>
      <c r="H13" s="192"/>
      <c r="I13" s="192"/>
      <c r="J13" s="192"/>
      <c r="K13" s="192"/>
      <c r="L13" s="192"/>
      <c r="M13" s="192"/>
      <c r="N13" s="193"/>
    </row>
    <row r="14" spans="1:22">
      <c r="A14" s="5"/>
      <c r="B14" s="191"/>
      <c r="C14" s="192"/>
      <c r="D14" s="192"/>
      <c r="E14" s="192"/>
      <c r="F14" s="192"/>
      <c r="G14" s="192"/>
      <c r="H14" s="192"/>
      <c r="I14" s="192"/>
      <c r="J14" s="192"/>
      <c r="K14" s="192"/>
      <c r="L14" s="192"/>
      <c r="M14" s="192"/>
      <c r="N14" s="193"/>
      <c r="V14" s="4" t="s">
        <v>11</v>
      </c>
    </row>
    <row r="15" spans="1:22">
      <c r="A15" s="5"/>
      <c r="B15" s="191"/>
      <c r="C15" s="192"/>
      <c r="D15" s="192"/>
      <c r="E15" s="192"/>
      <c r="F15" s="192"/>
      <c r="G15" s="192"/>
      <c r="H15" s="192"/>
      <c r="I15" s="192"/>
      <c r="J15" s="192"/>
      <c r="K15" s="192"/>
      <c r="L15" s="192"/>
      <c r="M15" s="192"/>
      <c r="N15" s="193"/>
    </row>
    <row r="16" spans="1:22">
      <c r="A16" s="5"/>
      <c r="B16" s="5" t="s">
        <v>12</v>
      </c>
      <c r="C16" s="6"/>
      <c r="D16" s="6"/>
      <c r="E16" s="125">
        <v>17</v>
      </c>
      <c r="F16" s="120" t="s">
        <v>6</v>
      </c>
      <c r="G16" s="194" t="s">
        <v>13</v>
      </c>
      <c r="H16" s="132"/>
      <c r="I16" s="120" t="s">
        <v>14</v>
      </c>
      <c r="J16" s="125">
        <v>19</v>
      </c>
      <c r="K16" s="120" t="s">
        <v>15</v>
      </c>
      <c r="L16" s="194" t="s">
        <v>16</v>
      </c>
      <c r="M16" s="132"/>
      <c r="N16" s="13">
        <v>2020</v>
      </c>
      <c r="P16" s="19"/>
    </row>
    <row r="17" spans="1:22" ht="12" thickBot="1">
      <c r="A17" s="5"/>
      <c r="B17" s="177"/>
      <c r="C17" s="178"/>
      <c r="D17" s="178"/>
      <c r="E17" s="178"/>
      <c r="F17" s="178"/>
      <c r="G17" s="178"/>
      <c r="H17" s="178"/>
      <c r="I17" s="178"/>
      <c r="J17" s="178"/>
      <c r="K17" s="178"/>
      <c r="L17" s="178"/>
      <c r="M17" s="178"/>
      <c r="N17" s="179"/>
    </row>
    <row r="18" spans="1:22" ht="12" thickBot="1">
      <c r="A18" s="5"/>
      <c r="B18" s="127" t="s">
        <v>17</v>
      </c>
      <c r="C18" s="195"/>
      <c r="D18" s="20"/>
      <c r="E18" s="196" t="s">
        <v>18</v>
      </c>
      <c r="F18" s="197"/>
      <c r="G18" s="198"/>
      <c r="H18" s="20" t="s">
        <v>19</v>
      </c>
      <c r="I18" s="196" t="s">
        <v>20</v>
      </c>
      <c r="J18" s="198"/>
      <c r="K18" s="20"/>
      <c r="L18" s="196" t="s">
        <v>21</v>
      </c>
      <c r="M18" s="198"/>
      <c r="N18" s="20"/>
      <c r="V18" s="4" t="s">
        <v>11</v>
      </c>
    </row>
    <row r="19" spans="1:22">
      <c r="A19" s="5"/>
      <c r="B19" s="177" t="s">
        <v>3</v>
      </c>
      <c r="C19" s="178"/>
      <c r="D19" s="178"/>
      <c r="E19" s="178"/>
      <c r="F19" s="178"/>
      <c r="G19" s="178"/>
      <c r="H19" s="178"/>
      <c r="I19" s="178"/>
      <c r="J19" s="178"/>
      <c r="K19" s="178"/>
      <c r="L19" s="178"/>
      <c r="M19" s="178"/>
      <c r="N19" s="179"/>
      <c r="Q19" s="4" t="s">
        <v>11</v>
      </c>
    </row>
    <row r="20" spans="1:22" ht="12.75" customHeight="1">
      <c r="A20" s="5"/>
      <c r="B20" s="180"/>
      <c r="C20" s="181"/>
      <c r="D20" s="181"/>
      <c r="E20" s="182"/>
      <c r="F20" s="183"/>
      <c r="G20" s="159"/>
      <c r="H20" s="159"/>
      <c r="I20" s="184"/>
      <c r="J20" s="183"/>
      <c r="K20" s="184"/>
      <c r="L20" s="183"/>
      <c r="M20" s="159"/>
      <c r="N20" s="185"/>
      <c r="Q20" s="4" t="s">
        <v>11</v>
      </c>
    </row>
    <row r="21" spans="1:22">
      <c r="A21" s="5"/>
      <c r="B21" s="186" t="s">
        <v>22</v>
      </c>
      <c r="C21" s="187"/>
      <c r="D21" s="187"/>
      <c r="E21" s="188"/>
      <c r="F21" s="189" t="s">
        <v>23</v>
      </c>
      <c r="G21" s="187"/>
      <c r="H21" s="187"/>
      <c r="I21" s="188"/>
      <c r="J21" s="189" t="s">
        <v>24</v>
      </c>
      <c r="K21" s="188"/>
      <c r="L21" s="189" t="s">
        <v>25</v>
      </c>
      <c r="M21" s="187"/>
      <c r="N21" s="190"/>
    </row>
    <row r="22" spans="1:22">
      <c r="A22" s="5"/>
      <c r="B22" s="22" t="s">
        <v>26</v>
      </c>
      <c r="C22" s="6"/>
      <c r="D22" s="6"/>
      <c r="E22" s="11"/>
      <c r="F22" s="6"/>
      <c r="G22" s="6"/>
      <c r="H22" s="6"/>
      <c r="I22" s="6"/>
      <c r="J22" s="6"/>
      <c r="K22" s="6"/>
      <c r="L22" s="6"/>
      <c r="M22" s="6"/>
      <c r="N22" s="13"/>
    </row>
    <row r="23" spans="1:22">
      <c r="A23" s="5"/>
      <c r="B23" s="5"/>
      <c r="C23" s="6" t="s">
        <v>27</v>
      </c>
      <c r="D23" s="6"/>
      <c r="E23" s="120"/>
      <c r="F23" s="132" t="s">
        <v>28</v>
      </c>
      <c r="G23" s="132"/>
      <c r="H23" s="6"/>
      <c r="I23" s="6"/>
      <c r="J23" s="11"/>
      <c r="K23" s="6"/>
      <c r="L23" s="6"/>
      <c r="M23" s="6"/>
      <c r="N23" s="13"/>
    </row>
    <row r="24" spans="1:22">
      <c r="A24" s="5"/>
      <c r="B24" s="5" t="s">
        <v>29</v>
      </c>
      <c r="C24" s="6"/>
      <c r="D24" s="23">
        <v>3</v>
      </c>
      <c r="E24" s="120" t="s">
        <v>30</v>
      </c>
      <c r="F24" s="153">
        <v>1120</v>
      </c>
      <c r="G24" s="169"/>
      <c r="H24" s="6" t="s">
        <v>31</v>
      </c>
      <c r="I24" s="6"/>
      <c r="J24" s="24"/>
      <c r="K24" s="6"/>
      <c r="L24" s="6"/>
      <c r="M24" s="170"/>
      <c r="N24" s="171"/>
    </row>
    <row r="25" spans="1:22">
      <c r="A25" s="5"/>
      <c r="B25" s="5" t="s">
        <v>29</v>
      </c>
      <c r="C25" s="6"/>
      <c r="D25" s="23"/>
      <c r="E25" s="120" t="s">
        <v>30</v>
      </c>
      <c r="F25" s="172"/>
      <c r="G25" s="172"/>
      <c r="H25" s="6" t="s">
        <v>32</v>
      </c>
      <c r="I25" s="6"/>
      <c r="J25" s="11"/>
      <c r="K25" s="6" t="s">
        <v>33</v>
      </c>
      <c r="L25" s="6"/>
      <c r="M25" s="173">
        <f>D24*F24+D25*F25</f>
        <v>3360</v>
      </c>
      <c r="N25" s="173"/>
    </row>
    <row r="26" spans="1:22">
      <c r="A26" s="5"/>
      <c r="B26" s="22" t="s">
        <v>34</v>
      </c>
      <c r="C26" s="6"/>
      <c r="D26" s="25"/>
      <c r="E26" s="120"/>
      <c r="F26" s="174"/>
      <c r="G26" s="174"/>
      <c r="H26" s="6"/>
      <c r="I26" s="6"/>
      <c r="J26" s="6"/>
      <c r="K26" s="6"/>
      <c r="L26" s="11"/>
      <c r="M26" s="175"/>
      <c r="N26" s="176"/>
    </row>
    <row r="27" spans="1:22" ht="12">
      <c r="A27" s="5"/>
      <c r="B27" s="5" t="s">
        <v>6</v>
      </c>
      <c r="C27" s="132" t="s">
        <v>35</v>
      </c>
      <c r="D27" s="132"/>
      <c r="E27" s="132"/>
      <c r="F27" s="120" t="s">
        <v>30</v>
      </c>
      <c r="G27" s="132" t="s">
        <v>65</v>
      </c>
      <c r="H27" s="132"/>
      <c r="I27" s="132"/>
      <c r="J27" s="27"/>
      <c r="K27" s="6" t="s">
        <v>36</v>
      </c>
      <c r="L27" s="6"/>
      <c r="M27" s="167"/>
      <c r="N27" s="168"/>
    </row>
    <row r="28" spans="1:22">
      <c r="A28" s="5"/>
      <c r="B28" s="5" t="s">
        <v>6</v>
      </c>
      <c r="C28" s="132" t="s">
        <v>65</v>
      </c>
      <c r="D28" s="132"/>
      <c r="E28" s="132"/>
      <c r="F28" s="28" t="s">
        <v>30</v>
      </c>
      <c r="G28" s="132" t="s">
        <v>35</v>
      </c>
      <c r="H28" s="132"/>
      <c r="I28" s="132"/>
      <c r="J28" s="27"/>
      <c r="K28" s="6" t="s">
        <v>36</v>
      </c>
      <c r="L28" s="6"/>
      <c r="M28" s="6"/>
      <c r="N28" s="29"/>
    </row>
    <row r="29" spans="1:22">
      <c r="A29" s="5"/>
      <c r="B29" s="5" t="s">
        <v>6</v>
      </c>
      <c r="C29" s="132" t="s">
        <v>66</v>
      </c>
      <c r="D29" s="132"/>
      <c r="E29" s="132"/>
      <c r="F29" s="120" t="s">
        <v>30</v>
      </c>
      <c r="G29" s="132" t="s">
        <v>66</v>
      </c>
      <c r="H29" s="132"/>
      <c r="I29" s="132"/>
      <c r="J29" s="27"/>
      <c r="K29" s="6" t="s">
        <v>36</v>
      </c>
      <c r="L29" s="6"/>
      <c r="M29" s="6"/>
      <c r="N29" s="13"/>
    </row>
    <row r="30" spans="1:22">
      <c r="A30" s="5"/>
      <c r="B30" s="5" t="s">
        <v>6</v>
      </c>
      <c r="C30" s="132"/>
      <c r="D30" s="132"/>
      <c r="E30" s="132"/>
      <c r="F30" s="28" t="s">
        <v>30</v>
      </c>
      <c r="G30" s="132"/>
      <c r="H30" s="132"/>
      <c r="I30" s="132"/>
      <c r="J30" s="27"/>
      <c r="K30" s="6" t="s">
        <v>36</v>
      </c>
      <c r="L30" s="6"/>
      <c r="M30" s="6"/>
      <c r="N30" s="13"/>
    </row>
    <row r="31" spans="1:22" ht="11.25" customHeight="1">
      <c r="A31" s="5"/>
      <c r="B31" s="5" t="s">
        <v>6</v>
      </c>
      <c r="C31" s="159"/>
      <c r="D31" s="159"/>
      <c r="E31" s="159"/>
      <c r="F31" s="120" t="s">
        <v>30</v>
      </c>
      <c r="G31" s="132"/>
      <c r="H31" s="132"/>
      <c r="I31" s="132"/>
      <c r="J31" s="27"/>
      <c r="K31" s="6" t="s">
        <v>36</v>
      </c>
      <c r="L31" s="6"/>
      <c r="M31" s="6"/>
      <c r="N31" s="13"/>
    </row>
    <row r="32" spans="1:22">
      <c r="A32" s="5"/>
      <c r="B32" s="5" t="s">
        <v>6</v>
      </c>
      <c r="C32" s="132"/>
      <c r="D32" s="132"/>
      <c r="E32" s="132"/>
      <c r="F32" s="28" t="s">
        <v>30</v>
      </c>
      <c r="G32" s="132"/>
      <c r="H32" s="132"/>
      <c r="I32" s="132"/>
      <c r="J32" s="27"/>
      <c r="K32" s="6" t="s">
        <v>36</v>
      </c>
      <c r="L32" s="6"/>
      <c r="M32" s="6"/>
      <c r="N32" s="13"/>
    </row>
    <row r="33" spans="1:18" ht="11.25" customHeight="1">
      <c r="A33" s="5"/>
      <c r="B33" s="5" t="s">
        <v>6</v>
      </c>
      <c r="C33" s="159"/>
      <c r="D33" s="159"/>
      <c r="E33" s="159"/>
      <c r="F33" s="28" t="s">
        <v>30</v>
      </c>
      <c r="G33" s="159"/>
      <c r="H33" s="159"/>
      <c r="I33" s="159"/>
      <c r="J33" s="30"/>
      <c r="K33" s="6" t="s">
        <v>36</v>
      </c>
      <c r="L33" s="6"/>
      <c r="M33" s="6"/>
      <c r="N33" s="13"/>
    </row>
    <row r="34" spans="1:18">
      <c r="A34" s="5"/>
      <c r="B34" s="5" t="s">
        <v>6</v>
      </c>
      <c r="C34" s="132"/>
      <c r="D34" s="132"/>
      <c r="E34" s="132"/>
      <c r="F34" s="28" t="s">
        <v>30</v>
      </c>
      <c r="G34" s="132"/>
      <c r="H34" s="132"/>
      <c r="I34" s="132"/>
      <c r="J34" s="27"/>
      <c r="K34" s="6" t="s">
        <v>36</v>
      </c>
      <c r="L34" s="6"/>
      <c r="M34" s="6"/>
      <c r="N34" s="13"/>
    </row>
    <row r="35" spans="1:18">
      <c r="A35" s="5"/>
      <c r="B35" s="5"/>
      <c r="C35" s="159"/>
      <c r="D35" s="159"/>
      <c r="E35" s="159"/>
      <c r="F35" s="28" t="s">
        <v>30</v>
      </c>
      <c r="G35" s="159"/>
      <c r="H35" s="159"/>
      <c r="I35" s="159"/>
      <c r="J35" s="31"/>
      <c r="K35" s="6" t="s">
        <v>36</v>
      </c>
      <c r="L35" s="6"/>
      <c r="M35" s="6"/>
      <c r="N35" s="13"/>
    </row>
    <row r="36" spans="1:18">
      <c r="A36" s="5"/>
      <c r="B36" s="5"/>
      <c r="C36" s="159"/>
      <c r="D36" s="159"/>
      <c r="E36" s="159"/>
      <c r="F36" s="120" t="s">
        <v>30</v>
      </c>
      <c r="G36" s="159"/>
      <c r="H36" s="159"/>
      <c r="I36" s="159"/>
      <c r="J36" s="31"/>
      <c r="K36" s="6" t="s">
        <v>36</v>
      </c>
      <c r="L36" s="6"/>
      <c r="M36" s="6"/>
      <c r="N36" s="13"/>
    </row>
    <row r="37" spans="1:18">
      <c r="A37" s="5"/>
      <c r="B37" s="5"/>
      <c r="C37" s="159"/>
      <c r="D37" s="159"/>
      <c r="E37" s="159"/>
      <c r="F37" s="120" t="s">
        <v>30</v>
      </c>
      <c r="G37" s="159"/>
      <c r="H37" s="159"/>
      <c r="I37" s="159"/>
      <c r="J37" s="31"/>
      <c r="K37" s="6" t="s">
        <v>36</v>
      </c>
      <c r="L37" s="6"/>
      <c r="M37" s="6"/>
      <c r="N37" s="13"/>
    </row>
    <row r="38" spans="1:18">
      <c r="A38" s="5"/>
      <c r="B38" s="5"/>
      <c r="C38" s="159"/>
      <c r="D38" s="159"/>
      <c r="E38" s="159"/>
      <c r="F38" s="120" t="s">
        <v>30</v>
      </c>
      <c r="G38" s="159"/>
      <c r="H38" s="159"/>
      <c r="I38" s="159"/>
      <c r="J38" s="31"/>
      <c r="K38" s="6" t="s">
        <v>36</v>
      </c>
      <c r="L38" s="6"/>
      <c r="M38" s="6"/>
      <c r="N38" s="13"/>
    </row>
    <row r="39" spans="1:18">
      <c r="A39" s="5"/>
      <c r="B39" s="5"/>
      <c r="C39" s="159"/>
      <c r="D39" s="159"/>
      <c r="E39" s="159"/>
      <c r="F39" s="120" t="s">
        <v>30</v>
      </c>
      <c r="G39" s="159"/>
      <c r="H39" s="159"/>
      <c r="I39" s="159"/>
      <c r="J39" s="31"/>
      <c r="K39" s="6" t="s">
        <v>36</v>
      </c>
      <c r="L39" s="6"/>
      <c r="M39" s="32"/>
      <c r="N39" s="33"/>
    </row>
    <row r="40" spans="1:18">
      <c r="A40" s="5"/>
      <c r="B40" s="5"/>
      <c r="C40" s="159"/>
      <c r="D40" s="159"/>
      <c r="E40" s="159"/>
      <c r="F40" s="120" t="s">
        <v>30</v>
      </c>
      <c r="G40" s="159"/>
      <c r="H40" s="159"/>
      <c r="I40" s="159"/>
      <c r="J40" s="31"/>
      <c r="K40" s="6" t="s">
        <v>36</v>
      </c>
      <c r="L40" s="124"/>
      <c r="M40" s="165">
        <f>M25</f>
        <v>3360</v>
      </c>
      <c r="N40" s="166"/>
    </row>
    <row r="41" spans="1:18">
      <c r="A41" s="5"/>
      <c r="B41" s="5"/>
      <c r="C41" s="159"/>
      <c r="D41" s="159"/>
      <c r="E41" s="159"/>
      <c r="F41" s="120" t="s">
        <v>30</v>
      </c>
      <c r="G41" s="159"/>
      <c r="H41" s="159"/>
      <c r="I41" s="159"/>
      <c r="J41" s="31"/>
      <c r="K41" s="35"/>
      <c r="L41" s="36" t="s">
        <v>37</v>
      </c>
      <c r="M41" s="162">
        <v>1</v>
      </c>
      <c r="N41" s="163"/>
      <c r="R41" s="4" t="s">
        <v>38</v>
      </c>
    </row>
    <row r="42" spans="1:18">
      <c r="A42" s="5"/>
      <c r="B42" s="5"/>
      <c r="C42" s="159"/>
      <c r="D42" s="159"/>
      <c r="E42" s="159"/>
      <c r="F42" s="6"/>
      <c r="G42" s="159"/>
      <c r="H42" s="159"/>
      <c r="I42" s="159"/>
      <c r="J42" s="31"/>
      <c r="K42" s="160" t="s">
        <v>39</v>
      </c>
      <c r="L42" s="161"/>
      <c r="M42" s="162"/>
      <c r="N42" s="163"/>
      <c r="P42" s="128"/>
      <c r="Q42" s="128"/>
    </row>
    <row r="43" spans="1:18">
      <c r="A43" s="5"/>
      <c r="B43" s="37"/>
      <c r="C43" s="38" t="s">
        <v>40</v>
      </c>
      <c r="D43" s="39"/>
      <c r="E43" s="39"/>
      <c r="F43" s="39"/>
      <c r="G43" s="40"/>
      <c r="H43" s="164"/>
      <c r="I43" s="164"/>
      <c r="J43" s="41">
        <f>SUM(J27:J42)</f>
        <v>0</v>
      </c>
      <c r="K43" s="42"/>
      <c r="L43" s="126" t="s">
        <v>34</v>
      </c>
      <c r="M43" s="153">
        <f>J43*J44</f>
        <v>0</v>
      </c>
      <c r="N43" s="154"/>
      <c r="P43" s="44"/>
      <c r="Q43" s="6"/>
    </row>
    <row r="44" spans="1:18">
      <c r="A44" s="5"/>
      <c r="B44" s="5"/>
      <c r="C44" s="7"/>
      <c r="D44" s="6"/>
      <c r="E44" s="6"/>
      <c r="F44" s="6"/>
      <c r="G44" s="45"/>
      <c r="I44" s="119" t="s">
        <v>41</v>
      </c>
      <c r="J44" s="46">
        <v>1.6</v>
      </c>
      <c r="K44" s="151" t="s">
        <v>42</v>
      </c>
      <c r="L44" s="152"/>
      <c r="M44" s="153"/>
      <c r="N44" s="154"/>
      <c r="P44" s="44"/>
      <c r="Q44" s="6"/>
    </row>
    <row r="45" spans="1:18">
      <c r="A45" s="5"/>
      <c r="B45" s="5"/>
      <c r="C45" s="7"/>
      <c r="D45" s="6"/>
      <c r="E45" s="6"/>
      <c r="F45" s="6"/>
      <c r="G45" s="45"/>
      <c r="H45" s="47"/>
      <c r="I45" s="47"/>
      <c r="J45" s="42"/>
      <c r="K45" s="42"/>
      <c r="L45" s="126" t="s">
        <v>43</v>
      </c>
      <c r="M45" s="155"/>
      <c r="N45" s="156"/>
      <c r="P45" s="44"/>
      <c r="Q45" s="6"/>
    </row>
    <row r="46" spans="1:18">
      <c r="A46" s="5"/>
      <c r="B46" s="5" t="s">
        <v>44</v>
      </c>
      <c r="C46" s="6"/>
      <c r="D46" s="6"/>
      <c r="E46" s="124"/>
      <c r="F46" s="149">
        <v>0</v>
      </c>
      <c r="G46" s="150"/>
      <c r="H46" s="126"/>
      <c r="I46" s="126"/>
      <c r="J46" s="126"/>
      <c r="K46" s="6" t="s">
        <v>45</v>
      </c>
      <c r="L46" s="124"/>
      <c r="M46" s="157">
        <f>M43+M42+M40+M44+M45</f>
        <v>3360</v>
      </c>
      <c r="N46" s="158"/>
      <c r="O46" s="48"/>
      <c r="P46" s="44"/>
      <c r="Q46" s="11"/>
    </row>
    <row r="47" spans="1:18">
      <c r="A47" s="5"/>
      <c r="B47" s="5" t="s">
        <v>46</v>
      </c>
      <c r="C47" s="6"/>
      <c r="D47" s="6"/>
      <c r="E47" s="124"/>
      <c r="F47" s="137">
        <v>0</v>
      </c>
      <c r="G47" s="138"/>
      <c r="H47" s="126"/>
      <c r="I47" s="126"/>
      <c r="J47" s="126"/>
      <c r="K47" s="6" t="s">
        <v>47</v>
      </c>
      <c r="L47" s="124"/>
      <c r="M47" s="157"/>
      <c r="N47" s="158"/>
      <c r="P47" s="44"/>
      <c r="Q47" s="11"/>
    </row>
    <row r="48" spans="1:18">
      <c r="A48" s="5"/>
      <c r="B48" s="5" t="s">
        <v>48</v>
      </c>
      <c r="C48" s="6"/>
      <c r="D48" s="6"/>
      <c r="E48" s="124"/>
      <c r="F48" s="147">
        <f>SUM(F46:G47)</f>
        <v>0</v>
      </c>
      <c r="G48" s="148"/>
      <c r="H48" s="126"/>
      <c r="I48" s="126"/>
      <c r="J48" s="126"/>
      <c r="K48" s="6"/>
      <c r="L48" s="124"/>
      <c r="M48" s="49"/>
      <c r="N48" s="50"/>
      <c r="P48" s="44"/>
      <c r="Q48" s="51"/>
    </row>
    <row r="49" spans="1:17">
      <c r="A49" s="5"/>
      <c r="B49" s="5" t="s">
        <v>49</v>
      </c>
      <c r="C49" s="6"/>
      <c r="D49" s="6"/>
      <c r="E49" s="124"/>
      <c r="F49" s="137">
        <v>0</v>
      </c>
      <c r="G49" s="138"/>
      <c r="H49" s="126"/>
      <c r="I49" s="126"/>
      <c r="J49" s="126"/>
      <c r="K49" s="6"/>
      <c r="L49" s="124"/>
      <c r="M49" s="49"/>
      <c r="N49" s="50"/>
      <c r="P49" s="44"/>
      <c r="Q49" s="11"/>
    </row>
    <row r="50" spans="1:17">
      <c r="A50" s="5"/>
      <c r="B50" s="5" t="s">
        <v>48</v>
      </c>
      <c r="C50" s="6"/>
      <c r="D50" s="6"/>
      <c r="E50" s="124"/>
      <c r="F50" s="147">
        <f>SUM(F48:G49)</f>
        <v>0</v>
      </c>
      <c r="G50" s="148"/>
      <c r="H50" s="126"/>
      <c r="I50" s="126"/>
      <c r="J50" s="126"/>
      <c r="K50" s="6"/>
      <c r="L50" s="124"/>
      <c r="M50" s="49"/>
      <c r="N50" s="50"/>
      <c r="P50" s="44"/>
      <c r="Q50" s="11"/>
    </row>
    <row r="51" spans="1:17">
      <c r="A51" s="5"/>
      <c r="B51" s="5" t="s">
        <v>34</v>
      </c>
      <c r="C51" s="6"/>
      <c r="D51" s="6"/>
      <c r="E51" s="124"/>
      <c r="F51" s="149">
        <v>0</v>
      </c>
      <c r="G51" s="150"/>
      <c r="H51" s="6"/>
      <c r="I51" s="52" t="s">
        <v>50</v>
      </c>
      <c r="J51" s="39"/>
      <c r="K51" s="39"/>
      <c r="L51" s="39"/>
      <c r="M51" s="39"/>
      <c r="N51" s="53"/>
      <c r="P51" s="44"/>
      <c r="Q51" s="11"/>
    </row>
    <row r="52" spans="1:17">
      <c r="A52" s="5"/>
      <c r="B52" s="5" t="s">
        <v>51</v>
      </c>
      <c r="C52" s="6"/>
      <c r="D52" s="6"/>
      <c r="E52" s="124"/>
      <c r="F52" s="137">
        <v>0</v>
      </c>
      <c r="G52" s="138"/>
      <c r="H52" s="6"/>
      <c r="I52" s="54"/>
      <c r="J52" s="55"/>
      <c r="K52" s="55"/>
      <c r="L52" s="55"/>
      <c r="M52" s="55"/>
      <c r="N52" s="56"/>
      <c r="P52" s="6"/>
      <c r="Q52" s="6"/>
    </row>
    <row r="53" spans="1:17">
      <c r="A53" s="5"/>
      <c r="B53" s="5" t="s">
        <v>43</v>
      </c>
      <c r="C53" s="6"/>
      <c r="D53" s="6"/>
      <c r="E53" s="124" t="s">
        <v>52</v>
      </c>
      <c r="F53" s="137">
        <v>0</v>
      </c>
      <c r="G53" s="138"/>
      <c r="H53" s="6"/>
      <c r="I53" s="57"/>
      <c r="J53" s="55"/>
      <c r="K53" s="55"/>
      <c r="L53" s="55"/>
      <c r="M53" s="55"/>
      <c r="N53" s="56"/>
      <c r="P53" s="6"/>
      <c r="Q53" s="6"/>
    </row>
    <row r="54" spans="1:17">
      <c r="A54" s="5"/>
      <c r="B54" s="5" t="s">
        <v>53</v>
      </c>
      <c r="C54" s="6"/>
      <c r="D54" s="6"/>
      <c r="E54" s="124"/>
      <c r="F54" s="137">
        <v>0</v>
      </c>
      <c r="G54" s="138"/>
      <c r="H54" s="58"/>
      <c r="I54" s="54"/>
      <c r="J54" s="55"/>
      <c r="K54" s="55"/>
      <c r="L54" s="55"/>
      <c r="M54" s="55"/>
      <c r="N54" s="56"/>
      <c r="P54" s="128"/>
      <c r="Q54" s="128"/>
    </row>
    <row r="55" spans="1:17">
      <c r="A55" s="5"/>
      <c r="B55" s="5" t="s">
        <v>47</v>
      </c>
      <c r="C55" s="6"/>
      <c r="D55" s="6"/>
      <c r="E55" s="124"/>
      <c r="F55" s="139">
        <f>SUM(F50:G54)</f>
        <v>0</v>
      </c>
      <c r="G55" s="140"/>
      <c r="H55" s="6"/>
      <c r="I55" s="54"/>
      <c r="J55" s="55"/>
      <c r="K55" s="55"/>
      <c r="L55" s="55"/>
      <c r="M55" s="55"/>
      <c r="N55" s="56"/>
      <c r="P55" s="44"/>
      <c r="Q55" s="6"/>
    </row>
    <row r="56" spans="1:17">
      <c r="A56" s="5"/>
      <c r="B56" s="5" t="s">
        <v>54</v>
      </c>
      <c r="C56" s="6"/>
      <c r="D56" s="6"/>
      <c r="E56" s="124"/>
      <c r="F56" s="141">
        <f>+M46-F55</f>
        <v>3360</v>
      </c>
      <c r="G56" s="142"/>
      <c r="H56" s="6"/>
      <c r="I56" s="59"/>
      <c r="J56" s="31"/>
      <c r="K56" s="31"/>
      <c r="L56" s="31"/>
      <c r="M56" s="31"/>
      <c r="N56" s="60"/>
      <c r="P56" s="44"/>
      <c r="Q56" s="6"/>
    </row>
    <row r="57" spans="1:17" ht="12" thickBot="1">
      <c r="A57" s="5"/>
      <c r="B57" s="61" t="s">
        <v>48</v>
      </c>
      <c r="C57" s="30"/>
      <c r="D57" s="30"/>
      <c r="E57" s="62"/>
      <c r="F57" s="143">
        <f>+F55+F56</f>
        <v>3360</v>
      </c>
      <c r="G57" s="144"/>
      <c r="H57" s="6"/>
      <c r="I57" s="63"/>
      <c r="J57" s="31"/>
      <c r="K57" s="31"/>
      <c r="L57" s="31"/>
      <c r="M57" s="31"/>
      <c r="N57" s="60"/>
      <c r="P57" s="44"/>
      <c r="Q57" s="11"/>
    </row>
    <row r="58" spans="1:17">
      <c r="A58" s="5"/>
      <c r="B58" s="127" t="s">
        <v>55</v>
      </c>
      <c r="C58" s="128"/>
      <c r="D58" s="128"/>
      <c r="E58" s="128"/>
      <c r="F58" s="128"/>
      <c r="G58" s="128"/>
      <c r="H58" s="6"/>
      <c r="I58" s="145" t="s">
        <v>56</v>
      </c>
      <c r="J58" s="145"/>
      <c r="K58" s="145"/>
      <c r="L58" s="145"/>
      <c r="M58" s="145"/>
      <c r="N58" s="146"/>
      <c r="P58" s="44"/>
      <c r="Q58" s="11"/>
    </row>
    <row r="59" spans="1:17" ht="1.5" customHeight="1">
      <c r="A59" s="5"/>
      <c r="B59" s="121"/>
      <c r="C59" s="120"/>
      <c r="D59" s="120"/>
      <c r="E59" s="120"/>
      <c r="F59" s="120"/>
      <c r="G59" s="120"/>
      <c r="H59" s="6"/>
      <c r="I59" s="120"/>
      <c r="J59" s="120"/>
      <c r="K59" s="120"/>
      <c r="L59" s="120"/>
      <c r="M59" s="120"/>
      <c r="N59" s="122"/>
      <c r="P59" s="44"/>
      <c r="Q59" s="11" t="s">
        <v>57</v>
      </c>
    </row>
    <row r="60" spans="1:17" ht="11.25" hidden="1" customHeight="1">
      <c r="A60" s="5"/>
      <c r="B60" s="127"/>
      <c r="C60" s="128"/>
      <c r="D60" s="128"/>
      <c r="E60" s="128"/>
      <c r="F60" s="128"/>
      <c r="G60" s="128"/>
      <c r="H60" s="6"/>
      <c r="I60" s="6"/>
      <c r="J60" s="6"/>
      <c r="K60" s="6"/>
      <c r="L60" s="6"/>
      <c r="M60" s="6"/>
      <c r="N60" s="13"/>
      <c r="P60" s="44"/>
      <c r="Q60" s="11" t="s">
        <v>58</v>
      </c>
    </row>
    <row r="61" spans="1:17" ht="16.5" customHeight="1">
      <c r="A61" s="5"/>
      <c r="B61" s="131" t="s">
        <v>59</v>
      </c>
      <c r="C61" s="132"/>
      <c r="D61" s="132"/>
      <c r="E61" s="132"/>
      <c r="F61" s="132"/>
      <c r="G61" s="132"/>
      <c r="H61" s="6"/>
      <c r="I61" s="132" t="s">
        <v>151</v>
      </c>
      <c r="J61" s="132"/>
      <c r="K61" s="132"/>
      <c r="L61" s="132"/>
      <c r="M61" s="132"/>
      <c r="N61" s="133"/>
      <c r="P61" s="44"/>
      <c r="Q61" s="11"/>
    </row>
    <row r="62" spans="1:17">
      <c r="A62" s="5"/>
      <c r="B62" s="127" t="s">
        <v>57</v>
      </c>
      <c r="C62" s="128"/>
      <c r="D62" s="128"/>
      <c r="E62" s="128"/>
      <c r="F62" s="128"/>
      <c r="G62" s="128"/>
      <c r="H62" s="6"/>
      <c r="I62" s="127" t="s">
        <v>57</v>
      </c>
      <c r="J62" s="128"/>
      <c r="K62" s="128"/>
      <c r="L62" s="128"/>
      <c r="M62" s="128"/>
      <c r="N62" s="128"/>
      <c r="P62" s="6"/>
      <c r="Q62" s="6"/>
    </row>
    <row r="63" spans="1:17" ht="26.25" customHeight="1">
      <c r="A63" s="5"/>
      <c r="B63" s="134" t="s">
        <v>60</v>
      </c>
      <c r="C63" s="135"/>
      <c r="D63" s="135"/>
      <c r="E63" s="135"/>
      <c r="F63" s="135"/>
      <c r="G63" s="135"/>
      <c r="H63" s="6"/>
      <c r="I63" s="135" t="s">
        <v>152</v>
      </c>
      <c r="J63" s="135"/>
      <c r="K63" s="135"/>
      <c r="L63" s="135"/>
      <c r="M63" s="135"/>
      <c r="N63" s="136"/>
      <c r="P63" s="6"/>
      <c r="Q63" s="6"/>
    </row>
    <row r="64" spans="1:17" ht="2.25" customHeight="1">
      <c r="A64" s="5"/>
      <c r="B64" s="127" t="s">
        <v>61</v>
      </c>
      <c r="C64" s="128"/>
      <c r="D64" s="128"/>
      <c r="E64" s="128"/>
      <c r="F64" s="128"/>
      <c r="G64" s="128"/>
      <c r="H64" s="6"/>
      <c r="I64" s="129"/>
      <c r="J64" s="129"/>
      <c r="K64" s="129"/>
      <c r="L64" s="129"/>
      <c r="M64" s="129"/>
      <c r="N64" s="130"/>
      <c r="P64" s="6"/>
      <c r="Q64" s="6"/>
    </row>
    <row r="65" spans="1:17" ht="0.75" hidden="1" customHeight="1">
      <c r="A65" s="5"/>
      <c r="B65" s="5"/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  <c r="N65" s="13"/>
      <c r="P65" s="6"/>
      <c r="Q65" s="6"/>
    </row>
    <row r="66" spans="1:17" ht="14.25" customHeight="1" thickBot="1">
      <c r="A66" s="66"/>
      <c r="B66" s="66"/>
      <c r="C66" s="67"/>
      <c r="D66" s="67"/>
      <c r="E66" s="67"/>
      <c r="F66" s="67"/>
      <c r="G66" s="67"/>
      <c r="H66" s="67"/>
      <c r="I66" s="67" t="s">
        <v>62</v>
      </c>
      <c r="J66" s="67">
        <v>7862</v>
      </c>
      <c r="K66" s="67"/>
      <c r="L66" s="68"/>
      <c r="M66" s="69"/>
      <c r="N66" s="70"/>
      <c r="P66" s="6"/>
      <c r="Q66" s="6"/>
    </row>
    <row r="67" spans="1:17" ht="36" customHeight="1">
      <c r="N67" s="4" t="s">
        <v>63</v>
      </c>
      <c r="P67" s="6"/>
      <c r="Q67" s="6"/>
    </row>
    <row r="68" spans="1:17">
      <c r="P68" s="6"/>
      <c r="Q68" s="6"/>
    </row>
    <row r="69" spans="1:17">
      <c r="P69" s="6"/>
      <c r="Q69" s="6"/>
    </row>
    <row r="70" spans="1:17">
      <c r="P70" s="6"/>
      <c r="Q70" s="6"/>
    </row>
    <row r="71" spans="1:17">
      <c r="P71" s="6"/>
      <c r="Q71" s="6"/>
    </row>
    <row r="72" spans="1:17">
      <c r="P72" s="6"/>
      <c r="Q72" s="6"/>
    </row>
    <row r="73" spans="1:17">
      <c r="P73" s="6"/>
      <c r="Q73" s="6"/>
    </row>
    <row r="74" spans="1:17">
      <c r="P74" s="6"/>
      <c r="Q74" s="6"/>
    </row>
    <row r="75" spans="1:17">
      <c r="P75" s="6"/>
      <c r="Q75" s="6"/>
    </row>
    <row r="76" spans="1:17">
      <c r="P76" s="6"/>
      <c r="Q76" s="6"/>
    </row>
    <row r="77" spans="1:17">
      <c r="P77" s="6"/>
      <c r="Q77" s="6"/>
    </row>
    <row r="78" spans="1:17">
      <c r="P78" s="6"/>
      <c r="Q78" s="6"/>
    </row>
  </sheetData>
  <mergeCells count="100">
    <mergeCell ref="B64:G64"/>
    <mergeCell ref="I64:N64"/>
    <mergeCell ref="B60:G60"/>
    <mergeCell ref="B61:G61"/>
    <mergeCell ref="I61:N61"/>
    <mergeCell ref="B62:G62"/>
    <mergeCell ref="I62:N62"/>
    <mergeCell ref="B63:G63"/>
    <mergeCell ref="I63:N63"/>
    <mergeCell ref="F54:G54"/>
    <mergeCell ref="P54:Q54"/>
    <mergeCell ref="F55:G55"/>
    <mergeCell ref="F56:G56"/>
    <mergeCell ref="F57:G57"/>
    <mergeCell ref="B58:G58"/>
    <mergeCell ref="I58:N58"/>
    <mergeCell ref="F48:G48"/>
    <mergeCell ref="F49:G49"/>
    <mergeCell ref="F50:G50"/>
    <mergeCell ref="F51:G51"/>
    <mergeCell ref="F52:G52"/>
    <mergeCell ref="F53:G53"/>
    <mergeCell ref="K44:L44"/>
    <mergeCell ref="M44:N44"/>
    <mergeCell ref="M45:N45"/>
    <mergeCell ref="F46:G46"/>
    <mergeCell ref="M46:N46"/>
    <mergeCell ref="F47:G47"/>
    <mergeCell ref="M47:N47"/>
    <mergeCell ref="C42:E42"/>
    <mergeCell ref="G42:I42"/>
    <mergeCell ref="K42:L42"/>
    <mergeCell ref="M42:N42"/>
    <mergeCell ref="P42:Q42"/>
    <mergeCell ref="H43:I43"/>
    <mergeCell ref="M43:N43"/>
    <mergeCell ref="C39:E39"/>
    <mergeCell ref="G39:I39"/>
    <mergeCell ref="C40:E40"/>
    <mergeCell ref="G40:I40"/>
    <mergeCell ref="M40:N40"/>
    <mergeCell ref="C41:E41"/>
    <mergeCell ref="G41:I41"/>
    <mergeCell ref="M41:N41"/>
    <mergeCell ref="C36:E36"/>
    <mergeCell ref="G36:I36"/>
    <mergeCell ref="C37:E37"/>
    <mergeCell ref="G37:I37"/>
    <mergeCell ref="C38:E38"/>
    <mergeCell ref="G38:I38"/>
    <mergeCell ref="C33:E33"/>
    <mergeCell ref="G33:I33"/>
    <mergeCell ref="C34:E34"/>
    <mergeCell ref="G34:I34"/>
    <mergeCell ref="C35:E35"/>
    <mergeCell ref="G35:I35"/>
    <mergeCell ref="C30:E30"/>
    <mergeCell ref="G30:I30"/>
    <mergeCell ref="C31:E31"/>
    <mergeCell ref="G31:I31"/>
    <mergeCell ref="C32:E32"/>
    <mergeCell ref="G32:I32"/>
    <mergeCell ref="C27:E27"/>
    <mergeCell ref="G27:I27"/>
    <mergeCell ref="M27:N27"/>
    <mergeCell ref="C28:E28"/>
    <mergeCell ref="G28:I28"/>
    <mergeCell ref="C29:E29"/>
    <mergeCell ref="G29:I29"/>
    <mergeCell ref="F23:G23"/>
    <mergeCell ref="F24:G24"/>
    <mergeCell ref="M24:N24"/>
    <mergeCell ref="F25:G25"/>
    <mergeCell ref="M25:N25"/>
    <mergeCell ref="F26:G26"/>
    <mergeCell ref="M26:N26"/>
    <mergeCell ref="B19:N19"/>
    <mergeCell ref="B20:E20"/>
    <mergeCell ref="F20:I20"/>
    <mergeCell ref="J20:K20"/>
    <mergeCell ref="L20:N20"/>
    <mergeCell ref="B21:E21"/>
    <mergeCell ref="F21:I21"/>
    <mergeCell ref="J21:K21"/>
    <mergeCell ref="L21:N21"/>
    <mergeCell ref="B13:N15"/>
    <mergeCell ref="G16:H16"/>
    <mergeCell ref="L16:M16"/>
    <mergeCell ref="B17:N17"/>
    <mergeCell ref="B18:C18"/>
    <mergeCell ref="E18:G18"/>
    <mergeCell ref="I18:J18"/>
    <mergeCell ref="L18:M18"/>
    <mergeCell ref="M2:N2"/>
    <mergeCell ref="L3:M3"/>
    <mergeCell ref="L8:M8"/>
    <mergeCell ref="K9:L9"/>
    <mergeCell ref="M9:N9"/>
    <mergeCell ref="B11:C11"/>
    <mergeCell ref="D11:N11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95" orientation="portrait" r:id="rId1"/>
  <headerFooter alignWithMargins="0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V78"/>
  <sheetViews>
    <sheetView zoomScaleNormal="100" workbookViewId="0">
      <selection activeCell="D12" sqref="D12"/>
    </sheetView>
  </sheetViews>
  <sheetFormatPr baseColWidth="10" defaultColWidth="6.7109375" defaultRowHeight="11.25"/>
  <cols>
    <col min="1" max="1" width="0.42578125" style="4" customWidth="1"/>
    <col min="2" max="2" width="6.7109375" style="4" customWidth="1"/>
    <col min="3" max="3" width="8.140625" style="4" customWidth="1"/>
    <col min="4" max="6" width="6.7109375" style="4" customWidth="1"/>
    <col min="7" max="7" width="6.28515625" style="4" customWidth="1"/>
    <col min="8" max="8" width="3.28515625" style="4" customWidth="1"/>
    <col min="9" max="9" width="7.7109375" style="4" customWidth="1"/>
    <col min="10" max="10" width="9.5703125" style="4" customWidth="1"/>
    <col min="11" max="11" width="4" style="4" customWidth="1"/>
    <col min="12" max="12" width="7" style="4" customWidth="1"/>
    <col min="13" max="13" width="5.28515625" style="4" bestFit="1" customWidth="1"/>
    <col min="14" max="14" width="16.28515625" style="4" customWidth="1"/>
    <col min="15" max="15" width="8.140625" style="4" bestFit="1" customWidth="1"/>
    <col min="16" max="16" width="9.28515625" style="4" bestFit="1" customWidth="1"/>
    <col min="17" max="17" width="10.28515625" style="4" bestFit="1" customWidth="1"/>
    <col min="18" max="16384" width="6.7109375" style="4"/>
  </cols>
  <sheetData>
    <row r="1" spans="1:22">
      <c r="A1" s="1"/>
      <c r="B1" s="1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/>
    </row>
    <row r="2" spans="1:22">
      <c r="A2" s="5"/>
      <c r="B2" s="5"/>
      <c r="C2" s="6"/>
      <c r="D2" s="6"/>
      <c r="E2" s="6"/>
      <c r="F2" s="6"/>
      <c r="G2" s="6"/>
      <c r="H2" s="6"/>
      <c r="I2" s="6"/>
      <c r="J2" s="6"/>
      <c r="K2" s="6"/>
      <c r="L2" s="7" t="s">
        <v>0</v>
      </c>
      <c r="M2" s="183">
        <v>24</v>
      </c>
      <c r="N2" s="185"/>
    </row>
    <row r="3" spans="1:22">
      <c r="A3" s="5"/>
      <c r="B3" s="5"/>
      <c r="C3" s="6"/>
      <c r="D3" s="6"/>
      <c r="E3" s="6"/>
      <c r="F3" s="6"/>
      <c r="G3" s="6"/>
      <c r="H3" s="6"/>
      <c r="I3" s="6"/>
      <c r="J3" s="6"/>
      <c r="K3" s="6"/>
      <c r="L3" s="164" t="s">
        <v>1</v>
      </c>
      <c r="M3" s="199"/>
      <c r="N3" s="8">
        <v>7862</v>
      </c>
    </row>
    <row r="4" spans="1:22">
      <c r="A4" s="5"/>
      <c r="B4" s="5"/>
      <c r="C4" s="6"/>
      <c r="D4" s="6"/>
      <c r="E4" s="6"/>
      <c r="F4" s="6"/>
      <c r="G4" s="6"/>
      <c r="H4" s="6"/>
      <c r="I4" s="6"/>
      <c r="J4" s="6"/>
      <c r="K4" s="6"/>
      <c r="L4" s="119"/>
      <c r="M4" s="119"/>
      <c r="N4" s="10" t="s">
        <v>2</v>
      </c>
    </row>
    <row r="5" spans="1:22">
      <c r="A5" s="5"/>
      <c r="B5" s="5"/>
      <c r="C5" s="6"/>
      <c r="D5" s="6"/>
      <c r="E5" s="6"/>
      <c r="F5" s="6"/>
      <c r="G5" s="11"/>
      <c r="H5" s="6"/>
      <c r="I5" s="6"/>
      <c r="J5" s="6"/>
      <c r="K5" s="6"/>
      <c r="L5" s="119" t="s">
        <v>3</v>
      </c>
      <c r="M5" s="119"/>
      <c r="N5" s="12"/>
    </row>
    <row r="6" spans="1:22">
      <c r="A6" s="5"/>
      <c r="B6" s="5"/>
      <c r="C6" s="6"/>
      <c r="D6" s="6"/>
      <c r="E6" s="6"/>
      <c r="F6" s="6"/>
      <c r="G6" s="11" t="s">
        <v>4</v>
      </c>
      <c r="H6" s="6"/>
      <c r="I6" s="6"/>
      <c r="J6" s="6"/>
      <c r="K6" s="6"/>
      <c r="L6" s="6"/>
      <c r="M6" s="6"/>
      <c r="N6" s="13"/>
    </row>
    <row r="7" spans="1:22">
      <c r="A7" s="5"/>
      <c r="B7" s="5"/>
      <c r="C7" s="6"/>
      <c r="D7" s="6"/>
      <c r="E7" s="6"/>
      <c r="F7" s="11"/>
      <c r="G7" s="11"/>
      <c r="H7" s="6"/>
      <c r="I7" s="6"/>
      <c r="J7" s="6"/>
      <c r="K7" s="6"/>
      <c r="L7" s="6"/>
      <c r="M7" s="6"/>
      <c r="N7" s="13"/>
    </row>
    <row r="8" spans="1:22" ht="12" thickBot="1">
      <c r="A8" s="5"/>
      <c r="B8" s="5"/>
      <c r="C8" s="6"/>
      <c r="D8" s="6"/>
      <c r="E8" s="6"/>
      <c r="F8" s="6"/>
      <c r="G8" s="6" t="s">
        <v>5</v>
      </c>
      <c r="H8" s="6"/>
      <c r="I8" s="6"/>
      <c r="J8" s="14">
        <v>13</v>
      </c>
      <c r="K8" s="120" t="s">
        <v>6</v>
      </c>
      <c r="L8" s="132" t="s">
        <v>13</v>
      </c>
      <c r="M8" s="132"/>
      <c r="N8" s="13">
        <v>2020</v>
      </c>
    </row>
    <row r="9" spans="1:22">
      <c r="A9" s="5"/>
      <c r="B9" s="5"/>
      <c r="C9" s="6"/>
      <c r="D9" s="6"/>
      <c r="E9" s="6"/>
      <c r="F9" s="6"/>
      <c r="G9" s="6"/>
      <c r="H9" s="6"/>
      <c r="I9" s="6"/>
      <c r="J9" s="6"/>
      <c r="K9" s="128" t="s">
        <v>7</v>
      </c>
      <c r="L9" s="128"/>
      <c r="M9" s="157">
        <f>M46</f>
        <v>7124</v>
      </c>
      <c r="N9" s="158"/>
    </row>
    <row r="10" spans="1:22" ht="13.5" customHeight="1">
      <c r="A10" s="5"/>
      <c r="B10" s="5" t="s">
        <v>8</v>
      </c>
      <c r="C10" s="6"/>
      <c r="D10" s="6"/>
      <c r="E10" s="6"/>
      <c r="F10" s="6"/>
      <c r="G10" s="6"/>
      <c r="H10" s="6"/>
      <c r="I10" s="6"/>
      <c r="J10" s="6"/>
      <c r="K10" s="6"/>
      <c r="L10" s="6"/>
      <c r="M10" s="6"/>
      <c r="N10" s="13"/>
    </row>
    <row r="11" spans="1:22">
      <c r="A11" s="123"/>
      <c r="B11" s="200">
        <f>$M$9</f>
        <v>7124</v>
      </c>
      <c r="C11" s="201"/>
      <c r="D11" s="202" t="s">
        <v>150</v>
      </c>
      <c r="E11" s="202"/>
      <c r="F11" s="202"/>
      <c r="G11" s="202"/>
      <c r="H11" s="202"/>
      <c r="I11" s="202"/>
      <c r="J11" s="202"/>
      <c r="K11" s="202"/>
      <c r="L11" s="202"/>
      <c r="M11" s="202"/>
      <c r="N11" s="203"/>
    </row>
    <row r="12" spans="1:22">
      <c r="A12" s="5"/>
      <c r="B12" s="5" t="s">
        <v>9</v>
      </c>
      <c r="C12" s="6"/>
      <c r="D12" s="6"/>
      <c r="E12" s="6"/>
      <c r="F12" s="6"/>
      <c r="G12" s="6"/>
      <c r="H12" s="6"/>
      <c r="I12" s="6"/>
      <c r="J12" s="6"/>
      <c r="K12" s="6"/>
      <c r="L12" s="6"/>
      <c r="M12" s="6"/>
      <c r="N12" s="13"/>
      <c r="P12" s="4" t="s">
        <v>10</v>
      </c>
      <c r="T12" s="4" t="s">
        <v>11</v>
      </c>
    </row>
    <row r="13" spans="1:22" ht="12.75" customHeight="1">
      <c r="A13" s="5"/>
      <c r="B13" s="191" t="s">
        <v>149</v>
      </c>
      <c r="C13" s="192"/>
      <c r="D13" s="192"/>
      <c r="E13" s="192"/>
      <c r="F13" s="192"/>
      <c r="G13" s="192"/>
      <c r="H13" s="192"/>
      <c r="I13" s="192"/>
      <c r="J13" s="192"/>
      <c r="K13" s="192"/>
      <c r="L13" s="192"/>
      <c r="M13" s="192"/>
      <c r="N13" s="193"/>
    </row>
    <row r="14" spans="1:22">
      <c r="A14" s="5"/>
      <c r="B14" s="191"/>
      <c r="C14" s="192"/>
      <c r="D14" s="192"/>
      <c r="E14" s="192"/>
      <c r="F14" s="192"/>
      <c r="G14" s="192"/>
      <c r="H14" s="192"/>
      <c r="I14" s="192"/>
      <c r="J14" s="192"/>
      <c r="K14" s="192"/>
      <c r="L14" s="192"/>
      <c r="M14" s="192"/>
      <c r="N14" s="193"/>
      <c r="V14" s="4" t="s">
        <v>11</v>
      </c>
    </row>
    <row r="15" spans="1:22">
      <c r="A15" s="5"/>
      <c r="B15" s="191"/>
      <c r="C15" s="192"/>
      <c r="D15" s="192"/>
      <c r="E15" s="192"/>
      <c r="F15" s="192"/>
      <c r="G15" s="192"/>
      <c r="H15" s="192"/>
      <c r="I15" s="192"/>
      <c r="J15" s="192"/>
      <c r="K15" s="192"/>
      <c r="L15" s="192"/>
      <c r="M15" s="192"/>
      <c r="N15" s="193"/>
    </row>
    <row r="16" spans="1:22">
      <c r="A16" s="5"/>
      <c r="B16" s="5" t="s">
        <v>12</v>
      </c>
      <c r="C16" s="6"/>
      <c r="D16" s="6"/>
      <c r="E16" s="125">
        <v>17</v>
      </c>
      <c r="F16" s="120" t="s">
        <v>6</v>
      </c>
      <c r="G16" s="194" t="s">
        <v>13</v>
      </c>
      <c r="H16" s="132"/>
      <c r="I16" s="120" t="s">
        <v>14</v>
      </c>
      <c r="J16" s="125">
        <v>19</v>
      </c>
      <c r="K16" s="120" t="s">
        <v>15</v>
      </c>
      <c r="L16" s="194" t="s">
        <v>16</v>
      </c>
      <c r="M16" s="132"/>
      <c r="N16" s="13">
        <v>2020</v>
      </c>
      <c r="P16" s="19"/>
    </row>
    <row r="17" spans="1:22" ht="12" thickBot="1">
      <c r="A17" s="5"/>
      <c r="B17" s="177"/>
      <c r="C17" s="178"/>
      <c r="D17" s="178"/>
      <c r="E17" s="178"/>
      <c r="F17" s="178"/>
      <c r="G17" s="178"/>
      <c r="H17" s="178"/>
      <c r="I17" s="178"/>
      <c r="J17" s="178"/>
      <c r="K17" s="178"/>
      <c r="L17" s="178"/>
      <c r="M17" s="178"/>
      <c r="N17" s="179"/>
    </row>
    <row r="18" spans="1:22" ht="12" thickBot="1">
      <c r="A18" s="5"/>
      <c r="B18" s="127" t="s">
        <v>17</v>
      </c>
      <c r="C18" s="195"/>
      <c r="D18" s="20"/>
      <c r="E18" s="196" t="s">
        <v>18</v>
      </c>
      <c r="F18" s="197"/>
      <c r="G18" s="198"/>
      <c r="H18" s="20" t="s">
        <v>19</v>
      </c>
      <c r="I18" s="196" t="s">
        <v>20</v>
      </c>
      <c r="J18" s="198"/>
      <c r="K18" s="20"/>
      <c r="L18" s="196" t="s">
        <v>21</v>
      </c>
      <c r="M18" s="198"/>
      <c r="N18" s="20"/>
      <c r="V18" s="4" t="s">
        <v>11</v>
      </c>
    </row>
    <row r="19" spans="1:22">
      <c r="A19" s="5"/>
      <c r="B19" s="177" t="s">
        <v>3</v>
      </c>
      <c r="C19" s="178"/>
      <c r="D19" s="178"/>
      <c r="E19" s="178"/>
      <c r="F19" s="178"/>
      <c r="G19" s="178"/>
      <c r="H19" s="178"/>
      <c r="I19" s="178"/>
      <c r="J19" s="178"/>
      <c r="K19" s="178"/>
      <c r="L19" s="178"/>
      <c r="M19" s="178"/>
      <c r="N19" s="179"/>
      <c r="Q19" s="4" t="s">
        <v>11</v>
      </c>
    </row>
    <row r="20" spans="1:22" ht="12.75" customHeight="1">
      <c r="A20" s="5"/>
      <c r="B20" s="180"/>
      <c r="C20" s="181"/>
      <c r="D20" s="181"/>
      <c r="E20" s="182"/>
      <c r="F20" s="183"/>
      <c r="G20" s="159"/>
      <c r="H20" s="159"/>
      <c r="I20" s="184"/>
      <c r="J20" s="183"/>
      <c r="K20" s="184"/>
      <c r="L20" s="183"/>
      <c r="M20" s="159"/>
      <c r="N20" s="185"/>
      <c r="Q20" s="4" t="s">
        <v>11</v>
      </c>
    </row>
    <row r="21" spans="1:22">
      <c r="A21" s="5"/>
      <c r="B21" s="186" t="s">
        <v>22</v>
      </c>
      <c r="C21" s="187"/>
      <c r="D21" s="187"/>
      <c r="E21" s="188"/>
      <c r="F21" s="189" t="s">
        <v>23</v>
      </c>
      <c r="G21" s="187"/>
      <c r="H21" s="187"/>
      <c r="I21" s="188"/>
      <c r="J21" s="189" t="s">
        <v>24</v>
      </c>
      <c r="K21" s="188"/>
      <c r="L21" s="189" t="s">
        <v>25</v>
      </c>
      <c r="M21" s="187"/>
      <c r="N21" s="190"/>
    </row>
    <row r="22" spans="1:22">
      <c r="A22" s="5"/>
      <c r="B22" s="22" t="s">
        <v>26</v>
      </c>
      <c r="C22" s="6"/>
      <c r="D22" s="6"/>
      <c r="E22" s="11"/>
      <c r="F22" s="6"/>
      <c r="G22" s="6"/>
      <c r="H22" s="6"/>
      <c r="I22" s="6"/>
      <c r="J22" s="6"/>
      <c r="K22" s="6"/>
      <c r="L22" s="6"/>
      <c r="M22" s="6"/>
      <c r="N22" s="13"/>
    </row>
    <row r="23" spans="1:22">
      <c r="A23" s="5"/>
      <c r="B23" s="5"/>
      <c r="C23" s="6" t="s">
        <v>27</v>
      </c>
      <c r="D23" s="6"/>
      <c r="E23" s="120"/>
      <c r="F23" s="132" t="s">
        <v>28</v>
      </c>
      <c r="G23" s="132"/>
      <c r="H23" s="6"/>
      <c r="I23" s="6"/>
      <c r="J23" s="11"/>
      <c r="K23" s="6"/>
      <c r="L23" s="6"/>
      <c r="M23" s="6"/>
      <c r="N23" s="13"/>
    </row>
    <row r="24" spans="1:22">
      <c r="A24" s="5"/>
      <c r="B24" s="5" t="s">
        <v>29</v>
      </c>
      <c r="C24" s="6"/>
      <c r="D24" s="23">
        <v>2</v>
      </c>
      <c r="E24" s="120" t="s">
        <v>30</v>
      </c>
      <c r="F24" s="153">
        <v>2000</v>
      </c>
      <c r="G24" s="169"/>
      <c r="H24" s="6" t="s">
        <v>31</v>
      </c>
      <c r="I24" s="6"/>
      <c r="J24" s="24"/>
      <c r="K24" s="6"/>
      <c r="L24" s="6"/>
      <c r="M24" s="170"/>
      <c r="N24" s="171"/>
    </row>
    <row r="25" spans="1:22">
      <c r="A25" s="5"/>
      <c r="B25" s="5" t="s">
        <v>29</v>
      </c>
      <c r="C25" s="6"/>
      <c r="D25" s="23">
        <v>1</v>
      </c>
      <c r="E25" s="120" t="s">
        <v>30</v>
      </c>
      <c r="F25" s="172">
        <v>1200</v>
      </c>
      <c r="G25" s="172"/>
      <c r="H25" s="6" t="s">
        <v>32</v>
      </c>
      <c r="I25" s="6"/>
      <c r="J25" s="11"/>
      <c r="K25" s="6" t="s">
        <v>33</v>
      </c>
      <c r="L25" s="6"/>
      <c r="M25" s="173">
        <f>D24*F24+D25*F25</f>
        <v>5200</v>
      </c>
      <c r="N25" s="173"/>
    </row>
    <row r="26" spans="1:22">
      <c r="A26" s="5"/>
      <c r="B26" s="22" t="s">
        <v>34</v>
      </c>
      <c r="C26" s="6"/>
      <c r="D26" s="25"/>
      <c r="E26" s="120"/>
      <c r="F26" s="174"/>
      <c r="G26" s="174"/>
      <c r="H26" s="6"/>
      <c r="I26" s="6"/>
      <c r="J26" s="6"/>
      <c r="K26" s="6"/>
      <c r="L26" s="11"/>
      <c r="M26" s="175"/>
      <c r="N26" s="176"/>
    </row>
    <row r="27" spans="1:22" ht="12">
      <c r="A27" s="5"/>
      <c r="B27" s="5" t="s">
        <v>6</v>
      </c>
      <c r="C27" s="132" t="s">
        <v>35</v>
      </c>
      <c r="D27" s="132"/>
      <c r="E27" s="132"/>
      <c r="F27" s="120" t="s">
        <v>30</v>
      </c>
      <c r="G27" s="132" t="s">
        <v>65</v>
      </c>
      <c r="H27" s="132"/>
      <c r="I27" s="132"/>
      <c r="J27" s="27">
        <v>260</v>
      </c>
      <c r="K27" s="6" t="s">
        <v>36</v>
      </c>
      <c r="L27" s="6"/>
      <c r="M27" s="167"/>
      <c r="N27" s="168"/>
    </row>
    <row r="28" spans="1:22">
      <c r="A28" s="5"/>
      <c r="B28" s="5" t="s">
        <v>6</v>
      </c>
      <c r="C28" s="132" t="s">
        <v>65</v>
      </c>
      <c r="D28" s="132"/>
      <c r="E28" s="132"/>
      <c r="F28" s="28" t="s">
        <v>30</v>
      </c>
      <c r="G28" s="132" t="s">
        <v>35</v>
      </c>
      <c r="H28" s="132"/>
      <c r="I28" s="132"/>
      <c r="J28" s="27">
        <v>260</v>
      </c>
      <c r="K28" s="6" t="s">
        <v>36</v>
      </c>
      <c r="L28" s="6"/>
      <c r="M28" s="6"/>
      <c r="N28" s="29"/>
    </row>
    <row r="29" spans="1:22">
      <c r="A29" s="5"/>
      <c r="B29" s="5" t="s">
        <v>6</v>
      </c>
      <c r="C29" s="132" t="s">
        <v>66</v>
      </c>
      <c r="D29" s="132"/>
      <c r="E29" s="132"/>
      <c r="F29" s="120" t="s">
        <v>30</v>
      </c>
      <c r="G29" s="132" t="s">
        <v>66</v>
      </c>
      <c r="H29" s="132"/>
      <c r="I29" s="132"/>
      <c r="J29" s="27">
        <v>150</v>
      </c>
      <c r="K29" s="6" t="s">
        <v>36</v>
      </c>
      <c r="L29" s="6"/>
      <c r="M29" s="6"/>
      <c r="N29" s="13"/>
    </row>
    <row r="30" spans="1:22">
      <c r="A30" s="5"/>
      <c r="B30" s="5" t="s">
        <v>6</v>
      </c>
      <c r="C30" s="132"/>
      <c r="D30" s="132"/>
      <c r="E30" s="132"/>
      <c r="F30" s="28" t="s">
        <v>30</v>
      </c>
      <c r="G30" s="132"/>
      <c r="H30" s="132"/>
      <c r="I30" s="132"/>
      <c r="J30" s="27"/>
      <c r="K30" s="6" t="s">
        <v>36</v>
      </c>
      <c r="L30" s="6"/>
      <c r="M30" s="6"/>
      <c r="N30" s="13"/>
    </row>
    <row r="31" spans="1:22" ht="11.25" customHeight="1">
      <c r="A31" s="5"/>
      <c r="B31" s="5" t="s">
        <v>6</v>
      </c>
      <c r="C31" s="159"/>
      <c r="D31" s="159"/>
      <c r="E31" s="159"/>
      <c r="F31" s="120" t="s">
        <v>30</v>
      </c>
      <c r="G31" s="132"/>
      <c r="H31" s="132"/>
      <c r="I31" s="132"/>
      <c r="J31" s="27"/>
      <c r="K31" s="6" t="s">
        <v>36</v>
      </c>
      <c r="L31" s="6"/>
      <c r="M31" s="6"/>
      <c r="N31" s="13"/>
    </row>
    <row r="32" spans="1:22">
      <c r="A32" s="5"/>
      <c r="B32" s="5" t="s">
        <v>6</v>
      </c>
      <c r="C32" s="132"/>
      <c r="D32" s="132"/>
      <c r="E32" s="132"/>
      <c r="F32" s="28" t="s">
        <v>30</v>
      </c>
      <c r="G32" s="132"/>
      <c r="H32" s="132"/>
      <c r="I32" s="132"/>
      <c r="J32" s="27"/>
      <c r="K32" s="6" t="s">
        <v>36</v>
      </c>
      <c r="L32" s="6"/>
      <c r="M32" s="6"/>
      <c r="N32" s="13"/>
    </row>
    <row r="33" spans="1:18" ht="11.25" customHeight="1">
      <c r="A33" s="5"/>
      <c r="B33" s="5" t="s">
        <v>6</v>
      </c>
      <c r="C33" s="159"/>
      <c r="D33" s="159"/>
      <c r="E33" s="159"/>
      <c r="F33" s="28" t="s">
        <v>30</v>
      </c>
      <c r="G33" s="159"/>
      <c r="H33" s="159"/>
      <c r="I33" s="159"/>
      <c r="J33" s="30"/>
      <c r="K33" s="6" t="s">
        <v>36</v>
      </c>
      <c r="L33" s="6"/>
      <c r="M33" s="6"/>
      <c r="N33" s="13"/>
    </row>
    <row r="34" spans="1:18">
      <c r="A34" s="5"/>
      <c r="B34" s="5" t="s">
        <v>6</v>
      </c>
      <c r="C34" s="132"/>
      <c r="D34" s="132"/>
      <c r="E34" s="132"/>
      <c r="F34" s="28" t="s">
        <v>30</v>
      </c>
      <c r="G34" s="132"/>
      <c r="H34" s="132"/>
      <c r="I34" s="132"/>
      <c r="J34" s="27"/>
      <c r="K34" s="6" t="s">
        <v>36</v>
      </c>
      <c r="L34" s="6"/>
      <c r="M34" s="6"/>
      <c r="N34" s="13"/>
    </row>
    <row r="35" spans="1:18">
      <c r="A35" s="5"/>
      <c r="B35" s="5"/>
      <c r="C35" s="159"/>
      <c r="D35" s="159"/>
      <c r="E35" s="159"/>
      <c r="F35" s="28" t="s">
        <v>30</v>
      </c>
      <c r="G35" s="159"/>
      <c r="H35" s="159"/>
      <c r="I35" s="159"/>
      <c r="J35" s="31"/>
      <c r="K35" s="6" t="s">
        <v>36</v>
      </c>
      <c r="L35" s="6"/>
      <c r="M35" s="6"/>
      <c r="N35" s="13"/>
    </row>
    <row r="36" spans="1:18">
      <c r="A36" s="5"/>
      <c r="B36" s="5"/>
      <c r="C36" s="159"/>
      <c r="D36" s="159"/>
      <c r="E36" s="159"/>
      <c r="F36" s="120" t="s">
        <v>30</v>
      </c>
      <c r="G36" s="159"/>
      <c r="H36" s="159"/>
      <c r="I36" s="159"/>
      <c r="J36" s="31"/>
      <c r="K36" s="6" t="s">
        <v>36</v>
      </c>
      <c r="L36" s="6"/>
      <c r="M36" s="6"/>
      <c r="N36" s="13"/>
    </row>
    <row r="37" spans="1:18">
      <c r="A37" s="5"/>
      <c r="B37" s="5"/>
      <c r="C37" s="159"/>
      <c r="D37" s="159"/>
      <c r="E37" s="159"/>
      <c r="F37" s="120" t="s">
        <v>30</v>
      </c>
      <c r="G37" s="159"/>
      <c r="H37" s="159"/>
      <c r="I37" s="159"/>
      <c r="J37" s="31"/>
      <c r="K37" s="6" t="s">
        <v>36</v>
      </c>
      <c r="L37" s="6"/>
      <c r="M37" s="6"/>
      <c r="N37" s="13"/>
    </row>
    <row r="38" spans="1:18">
      <c r="A38" s="5"/>
      <c r="B38" s="5"/>
      <c r="C38" s="159"/>
      <c r="D38" s="159"/>
      <c r="E38" s="159"/>
      <c r="F38" s="120" t="s">
        <v>30</v>
      </c>
      <c r="G38" s="159"/>
      <c r="H38" s="159"/>
      <c r="I38" s="159"/>
      <c r="J38" s="31"/>
      <c r="K38" s="6" t="s">
        <v>36</v>
      </c>
      <c r="L38" s="6"/>
      <c r="M38" s="6"/>
      <c r="N38" s="13"/>
    </row>
    <row r="39" spans="1:18">
      <c r="A39" s="5"/>
      <c r="B39" s="5"/>
      <c r="C39" s="159"/>
      <c r="D39" s="159"/>
      <c r="E39" s="159"/>
      <c r="F39" s="120" t="s">
        <v>30</v>
      </c>
      <c r="G39" s="159"/>
      <c r="H39" s="159"/>
      <c r="I39" s="159"/>
      <c r="J39" s="31"/>
      <c r="K39" s="6" t="s">
        <v>36</v>
      </c>
      <c r="L39" s="6"/>
      <c r="M39" s="32"/>
      <c r="N39" s="33"/>
    </row>
    <row r="40" spans="1:18">
      <c r="A40" s="5"/>
      <c r="B40" s="5"/>
      <c r="C40" s="159"/>
      <c r="D40" s="159"/>
      <c r="E40" s="159"/>
      <c r="F40" s="120" t="s">
        <v>30</v>
      </c>
      <c r="G40" s="159"/>
      <c r="H40" s="159"/>
      <c r="I40" s="159"/>
      <c r="J40" s="31"/>
      <c r="K40" s="6" t="s">
        <v>36</v>
      </c>
      <c r="L40" s="124"/>
      <c r="M40" s="165">
        <f>M25</f>
        <v>5200</v>
      </c>
      <c r="N40" s="166"/>
    </row>
    <row r="41" spans="1:18">
      <c r="A41" s="5"/>
      <c r="B41" s="5"/>
      <c r="C41" s="159"/>
      <c r="D41" s="159"/>
      <c r="E41" s="159"/>
      <c r="F41" s="120" t="s">
        <v>30</v>
      </c>
      <c r="G41" s="159"/>
      <c r="H41" s="159"/>
      <c r="I41" s="159"/>
      <c r="J41" s="31"/>
      <c r="K41" s="35"/>
      <c r="L41" s="36" t="s">
        <v>37</v>
      </c>
      <c r="M41" s="162">
        <v>1</v>
      </c>
      <c r="N41" s="163"/>
      <c r="R41" s="4" t="s">
        <v>38</v>
      </c>
    </row>
    <row r="42" spans="1:18">
      <c r="A42" s="5"/>
      <c r="B42" s="5"/>
      <c r="C42" s="159"/>
      <c r="D42" s="159"/>
      <c r="E42" s="159"/>
      <c r="F42" s="6"/>
      <c r="G42" s="159"/>
      <c r="H42" s="159"/>
      <c r="I42" s="159"/>
      <c r="J42" s="31"/>
      <c r="K42" s="160" t="s">
        <v>39</v>
      </c>
      <c r="L42" s="161"/>
      <c r="M42" s="162">
        <f>225*2</f>
        <v>450</v>
      </c>
      <c r="N42" s="163"/>
      <c r="P42" s="128"/>
      <c r="Q42" s="128"/>
    </row>
    <row r="43" spans="1:18">
      <c r="A43" s="5"/>
      <c r="B43" s="37"/>
      <c r="C43" s="38" t="s">
        <v>40</v>
      </c>
      <c r="D43" s="39"/>
      <c r="E43" s="39"/>
      <c r="F43" s="39"/>
      <c r="G43" s="40"/>
      <c r="H43" s="164"/>
      <c r="I43" s="164"/>
      <c r="J43" s="41">
        <f>SUM(J27:J42)</f>
        <v>670</v>
      </c>
      <c r="K43" s="42"/>
      <c r="L43" s="126" t="s">
        <v>34</v>
      </c>
      <c r="M43" s="153">
        <f>J43*J44</f>
        <v>1474.0000000000002</v>
      </c>
      <c r="N43" s="154"/>
      <c r="P43" s="44"/>
      <c r="Q43" s="6"/>
    </row>
    <row r="44" spans="1:18">
      <c r="A44" s="5"/>
      <c r="B44" s="5"/>
      <c r="C44" s="7"/>
      <c r="D44" s="6"/>
      <c r="E44" s="6"/>
      <c r="F44" s="6"/>
      <c r="G44" s="45"/>
      <c r="I44" s="119" t="s">
        <v>41</v>
      </c>
      <c r="J44" s="46">
        <v>2.2000000000000002</v>
      </c>
      <c r="K44" s="151" t="s">
        <v>42</v>
      </c>
      <c r="L44" s="152"/>
      <c r="M44" s="153"/>
      <c r="N44" s="154"/>
      <c r="P44" s="44"/>
      <c r="Q44" s="6"/>
    </row>
    <row r="45" spans="1:18">
      <c r="A45" s="5"/>
      <c r="B45" s="5"/>
      <c r="C45" s="7"/>
      <c r="D45" s="6"/>
      <c r="E45" s="6"/>
      <c r="F45" s="6"/>
      <c r="G45" s="45"/>
      <c r="H45" s="47"/>
      <c r="I45" s="47"/>
      <c r="J45" s="42"/>
      <c r="K45" s="42"/>
      <c r="L45" s="126" t="s">
        <v>43</v>
      </c>
      <c r="M45" s="155"/>
      <c r="N45" s="156"/>
      <c r="P45" s="44"/>
      <c r="Q45" s="6"/>
    </row>
    <row r="46" spans="1:18">
      <c r="A46" s="5"/>
      <c r="B46" s="5" t="s">
        <v>44</v>
      </c>
      <c r="C46" s="6"/>
      <c r="D46" s="6"/>
      <c r="E46" s="124"/>
      <c r="F46" s="149">
        <v>0</v>
      </c>
      <c r="G46" s="150"/>
      <c r="H46" s="126"/>
      <c r="I46" s="126"/>
      <c r="J46" s="126"/>
      <c r="K46" s="6" t="s">
        <v>45</v>
      </c>
      <c r="L46" s="124"/>
      <c r="M46" s="157">
        <f>M43+M42+M40+M44+M45</f>
        <v>7124</v>
      </c>
      <c r="N46" s="158"/>
      <c r="O46" s="48"/>
      <c r="P46" s="44"/>
      <c r="Q46" s="11"/>
    </row>
    <row r="47" spans="1:18">
      <c r="A47" s="5"/>
      <c r="B47" s="5" t="s">
        <v>46</v>
      </c>
      <c r="C47" s="6"/>
      <c r="D47" s="6"/>
      <c r="E47" s="124"/>
      <c r="F47" s="137">
        <v>0</v>
      </c>
      <c r="G47" s="138"/>
      <c r="H47" s="126"/>
      <c r="I47" s="126"/>
      <c r="J47" s="126"/>
      <c r="K47" s="6" t="s">
        <v>47</v>
      </c>
      <c r="L47" s="124"/>
      <c r="M47" s="157"/>
      <c r="N47" s="158"/>
      <c r="P47" s="44"/>
      <c r="Q47" s="11"/>
    </row>
    <row r="48" spans="1:18">
      <c r="A48" s="5"/>
      <c r="B48" s="5" t="s">
        <v>48</v>
      </c>
      <c r="C48" s="6"/>
      <c r="D48" s="6"/>
      <c r="E48" s="124"/>
      <c r="F48" s="147">
        <f>SUM(F46:G47)</f>
        <v>0</v>
      </c>
      <c r="G48" s="148"/>
      <c r="H48" s="126"/>
      <c r="I48" s="126"/>
      <c r="J48" s="126"/>
      <c r="K48" s="6"/>
      <c r="L48" s="124"/>
      <c r="M48" s="49"/>
      <c r="N48" s="50"/>
      <c r="P48" s="44"/>
      <c r="Q48" s="51"/>
    </row>
    <row r="49" spans="1:17">
      <c r="A49" s="5"/>
      <c r="B49" s="5" t="s">
        <v>49</v>
      </c>
      <c r="C49" s="6"/>
      <c r="D49" s="6"/>
      <c r="E49" s="124"/>
      <c r="F49" s="137">
        <v>0</v>
      </c>
      <c r="G49" s="138"/>
      <c r="H49" s="126"/>
      <c r="I49" s="126"/>
      <c r="J49" s="126"/>
      <c r="K49" s="6"/>
      <c r="L49" s="124"/>
      <c r="M49" s="49"/>
      <c r="N49" s="50"/>
      <c r="P49" s="44"/>
      <c r="Q49" s="11"/>
    </row>
    <row r="50" spans="1:17">
      <c r="A50" s="5"/>
      <c r="B50" s="5" t="s">
        <v>48</v>
      </c>
      <c r="C50" s="6"/>
      <c r="D50" s="6"/>
      <c r="E50" s="124"/>
      <c r="F50" s="147">
        <f>SUM(F48:G49)</f>
        <v>0</v>
      </c>
      <c r="G50" s="148"/>
      <c r="H50" s="126"/>
      <c r="I50" s="126"/>
      <c r="J50" s="126"/>
      <c r="K50" s="6"/>
      <c r="L50" s="124"/>
      <c r="M50" s="49"/>
      <c r="N50" s="50"/>
      <c r="P50" s="44"/>
      <c r="Q50" s="11"/>
    </row>
    <row r="51" spans="1:17">
      <c r="A51" s="5"/>
      <c r="B51" s="5" t="s">
        <v>34</v>
      </c>
      <c r="C51" s="6"/>
      <c r="D51" s="6"/>
      <c r="E51" s="124"/>
      <c r="F51" s="149">
        <v>0</v>
      </c>
      <c r="G51" s="150"/>
      <c r="H51" s="6"/>
      <c r="I51" s="52" t="s">
        <v>50</v>
      </c>
      <c r="J51" s="39"/>
      <c r="K51" s="39"/>
      <c r="L51" s="39"/>
      <c r="M51" s="39"/>
      <c r="N51" s="53"/>
      <c r="P51" s="44"/>
      <c r="Q51" s="11"/>
    </row>
    <row r="52" spans="1:17">
      <c r="A52" s="5"/>
      <c r="B52" s="5" t="s">
        <v>51</v>
      </c>
      <c r="C52" s="6"/>
      <c r="D52" s="6"/>
      <c r="E52" s="124"/>
      <c r="F52" s="137">
        <v>0</v>
      </c>
      <c r="G52" s="138"/>
      <c r="H52" s="6"/>
      <c r="I52" s="54"/>
      <c r="J52" s="55"/>
      <c r="K52" s="55"/>
      <c r="L52" s="55"/>
      <c r="M52" s="55"/>
      <c r="N52" s="56"/>
      <c r="P52" s="6"/>
      <c r="Q52" s="6"/>
    </row>
    <row r="53" spans="1:17">
      <c r="A53" s="5"/>
      <c r="B53" s="5" t="s">
        <v>43</v>
      </c>
      <c r="C53" s="6"/>
      <c r="D53" s="6"/>
      <c r="E53" s="124" t="s">
        <v>52</v>
      </c>
      <c r="F53" s="137">
        <v>0</v>
      </c>
      <c r="G53" s="138"/>
      <c r="H53" s="6"/>
      <c r="I53" s="57"/>
      <c r="J53" s="55"/>
      <c r="K53" s="55"/>
      <c r="L53" s="55"/>
      <c r="M53" s="55"/>
      <c r="N53" s="56"/>
      <c r="P53" s="6"/>
      <c r="Q53" s="6"/>
    </row>
    <row r="54" spans="1:17">
      <c r="A54" s="5"/>
      <c r="B54" s="5" t="s">
        <v>53</v>
      </c>
      <c r="C54" s="6"/>
      <c r="D54" s="6"/>
      <c r="E54" s="124"/>
      <c r="F54" s="137">
        <v>0</v>
      </c>
      <c r="G54" s="138"/>
      <c r="H54" s="58"/>
      <c r="I54" s="54"/>
      <c r="J54" s="55"/>
      <c r="K54" s="55"/>
      <c r="L54" s="55"/>
      <c r="M54" s="55"/>
      <c r="N54" s="56"/>
      <c r="P54" s="128"/>
      <c r="Q54" s="128"/>
    </row>
    <row r="55" spans="1:17">
      <c r="A55" s="5"/>
      <c r="B55" s="5" t="s">
        <v>47</v>
      </c>
      <c r="C55" s="6"/>
      <c r="D55" s="6"/>
      <c r="E55" s="124"/>
      <c r="F55" s="139">
        <f>SUM(F50:G54)</f>
        <v>0</v>
      </c>
      <c r="G55" s="140"/>
      <c r="H55" s="6"/>
      <c r="I55" s="54"/>
      <c r="J55" s="55"/>
      <c r="K55" s="55"/>
      <c r="L55" s="55"/>
      <c r="M55" s="55"/>
      <c r="N55" s="56"/>
      <c r="P55" s="44"/>
      <c r="Q55" s="6"/>
    </row>
    <row r="56" spans="1:17">
      <c r="A56" s="5"/>
      <c r="B56" s="5" t="s">
        <v>54</v>
      </c>
      <c r="C56" s="6"/>
      <c r="D56" s="6"/>
      <c r="E56" s="124"/>
      <c r="F56" s="141">
        <f>+M46-F55</f>
        <v>7124</v>
      </c>
      <c r="G56" s="142"/>
      <c r="H56" s="6"/>
      <c r="I56" s="59"/>
      <c r="J56" s="31"/>
      <c r="K56" s="31"/>
      <c r="L56" s="31"/>
      <c r="M56" s="31"/>
      <c r="N56" s="60"/>
      <c r="P56" s="44"/>
      <c r="Q56" s="6"/>
    </row>
    <row r="57" spans="1:17" ht="12" thickBot="1">
      <c r="A57" s="5"/>
      <c r="B57" s="61" t="s">
        <v>48</v>
      </c>
      <c r="C57" s="30"/>
      <c r="D57" s="30"/>
      <c r="E57" s="62"/>
      <c r="F57" s="143">
        <f>+F55+F56</f>
        <v>7124</v>
      </c>
      <c r="G57" s="144"/>
      <c r="H57" s="6"/>
      <c r="I57" s="63"/>
      <c r="J57" s="31"/>
      <c r="K57" s="31"/>
      <c r="L57" s="31"/>
      <c r="M57" s="31"/>
      <c r="N57" s="60"/>
      <c r="P57" s="44"/>
      <c r="Q57" s="11"/>
    </row>
    <row r="58" spans="1:17">
      <c r="A58" s="5"/>
      <c r="B58" s="127" t="s">
        <v>55</v>
      </c>
      <c r="C58" s="128"/>
      <c r="D58" s="128"/>
      <c r="E58" s="128"/>
      <c r="F58" s="128"/>
      <c r="G58" s="128"/>
      <c r="H58" s="6"/>
      <c r="I58" s="145" t="s">
        <v>56</v>
      </c>
      <c r="J58" s="145"/>
      <c r="K58" s="145"/>
      <c r="L58" s="145"/>
      <c r="M58" s="145"/>
      <c r="N58" s="146"/>
      <c r="P58" s="44"/>
      <c r="Q58" s="11"/>
    </row>
    <row r="59" spans="1:17" ht="1.5" customHeight="1">
      <c r="A59" s="5"/>
      <c r="B59" s="121"/>
      <c r="C59" s="120"/>
      <c r="D59" s="120"/>
      <c r="E59" s="120"/>
      <c r="F59" s="120"/>
      <c r="G59" s="120"/>
      <c r="H59" s="6"/>
      <c r="I59" s="120"/>
      <c r="J59" s="120"/>
      <c r="K59" s="120"/>
      <c r="L59" s="120"/>
      <c r="M59" s="120"/>
      <c r="N59" s="122"/>
      <c r="P59" s="44"/>
      <c r="Q59" s="11" t="s">
        <v>57</v>
      </c>
    </row>
    <row r="60" spans="1:17" ht="11.25" hidden="1" customHeight="1">
      <c r="A60" s="5"/>
      <c r="B60" s="127"/>
      <c r="C60" s="128"/>
      <c r="D60" s="128"/>
      <c r="E60" s="128"/>
      <c r="F60" s="128"/>
      <c r="G60" s="128"/>
      <c r="H60" s="6"/>
      <c r="I60" s="6"/>
      <c r="J60" s="6"/>
      <c r="K60" s="6"/>
      <c r="L60" s="6"/>
      <c r="M60" s="6"/>
      <c r="N60" s="13"/>
      <c r="P60" s="44"/>
      <c r="Q60" s="11" t="s">
        <v>58</v>
      </c>
    </row>
    <row r="61" spans="1:17" ht="16.5" customHeight="1">
      <c r="A61" s="5"/>
      <c r="B61" s="131" t="s">
        <v>59</v>
      </c>
      <c r="C61" s="132"/>
      <c r="D61" s="132"/>
      <c r="E61" s="132"/>
      <c r="F61" s="132"/>
      <c r="G61" s="132"/>
      <c r="H61" s="6"/>
      <c r="I61" s="132" t="s">
        <v>67</v>
      </c>
      <c r="J61" s="132"/>
      <c r="K61" s="132"/>
      <c r="L61" s="132"/>
      <c r="M61" s="132"/>
      <c r="N61" s="133"/>
      <c r="P61" s="44"/>
      <c r="Q61" s="11"/>
    </row>
    <row r="62" spans="1:17">
      <c r="A62" s="5"/>
      <c r="B62" s="127" t="s">
        <v>57</v>
      </c>
      <c r="C62" s="128"/>
      <c r="D62" s="128"/>
      <c r="E62" s="128"/>
      <c r="F62" s="128"/>
      <c r="G62" s="128"/>
      <c r="H62" s="6"/>
      <c r="I62" s="127" t="s">
        <v>57</v>
      </c>
      <c r="J62" s="128"/>
      <c r="K62" s="128"/>
      <c r="L62" s="128"/>
      <c r="M62" s="128"/>
      <c r="N62" s="128"/>
      <c r="P62" s="6"/>
      <c r="Q62" s="6"/>
    </row>
    <row r="63" spans="1:17" ht="26.25" customHeight="1">
      <c r="A63" s="5"/>
      <c r="B63" s="134" t="s">
        <v>60</v>
      </c>
      <c r="C63" s="135"/>
      <c r="D63" s="135"/>
      <c r="E63" s="135"/>
      <c r="F63" s="135"/>
      <c r="G63" s="135"/>
      <c r="H63" s="6"/>
      <c r="I63" s="135" t="s">
        <v>68</v>
      </c>
      <c r="J63" s="135"/>
      <c r="K63" s="135"/>
      <c r="L63" s="135"/>
      <c r="M63" s="135"/>
      <c r="N63" s="136"/>
      <c r="P63" s="6"/>
      <c r="Q63" s="6"/>
    </row>
    <row r="64" spans="1:17" ht="2.25" customHeight="1">
      <c r="A64" s="5"/>
      <c r="B64" s="127" t="s">
        <v>61</v>
      </c>
      <c r="C64" s="128"/>
      <c r="D64" s="128"/>
      <c r="E64" s="128"/>
      <c r="F64" s="128"/>
      <c r="G64" s="128"/>
      <c r="H64" s="6"/>
      <c r="I64" s="129"/>
      <c r="J64" s="129"/>
      <c r="K64" s="129"/>
      <c r="L64" s="129"/>
      <c r="M64" s="129"/>
      <c r="N64" s="130"/>
      <c r="P64" s="6"/>
      <c r="Q64" s="6"/>
    </row>
    <row r="65" spans="1:17" ht="0.75" hidden="1" customHeight="1">
      <c r="A65" s="5"/>
      <c r="B65" s="5"/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  <c r="N65" s="13"/>
      <c r="P65" s="6"/>
      <c r="Q65" s="6"/>
    </row>
    <row r="66" spans="1:17" ht="14.25" customHeight="1" thickBot="1">
      <c r="A66" s="66"/>
      <c r="B66" s="66"/>
      <c r="C66" s="67"/>
      <c r="D66" s="67"/>
      <c r="E66" s="67"/>
      <c r="F66" s="67"/>
      <c r="G66" s="67"/>
      <c r="H66" s="67"/>
      <c r="I66" s="67" t="s">
        <v>62</v>
      </c>
      <c r="J66" s="67">
        <v>7862</v>
      </c>
      <c r="K66" s="67"/>
      <c r="L66" s="68"/>
      <c r="M66" s="69"/>
      <c r="N66" s="70"/>
      <c r="P66" s="6"/>
      <c r="Q66" s="6"/>
    </row>
    <row r="67" spans="1:17" ht="36" customHeight="1">
      <c r="N67" s="4" t="s">
        <v>63</v>
      </c>
      <c r="P67" s="6"/>
      <c r="Q67" s="6"/>
    </row>
    <row r="68" spans="1:17">
      <c r="P68" s="6"/>
      <c r="Q68" s="6"/>
    </row>
    <row r="69" spans="1:17">
      <c r="P69" s="6"/>
      <c r="Q69" s="6"/>
    </row>
    <row r="70" spans="1:17">
      <c r="P70" s="6"/>
      <c r="Q70" s="6"/>
    </row>
    <row r="71" spans="1:17">
      <c r="P71" s="6"/>
      <c r="Q71" s="6"/>
    </row>
    <row r="72" spans="1:17">
      <c r="P72" s="6"/>
      <c r="Q72" s="6"/>
    </row>
    <row r="73" spans="1:17">
      <c r="P73" s="6"/>
      <c r="Q73" s="6"/>
    </row>
    <row r="74" spans="1:17">
      <c r="P74" s="6"/>
      <c r="Q74" s="6"/>
    </row>
    <row r="75" spans="1:17">
      <c r="P75" s="6"/>
      <c r="Q75" s="6"/>
    </row>
    <row r="76" spans="1:17">
      <c r="P76" s="6"/>
      <c r="Q76" s="6"/>
    </row>
    <row r="77" spans="1:17">
      <c r="P77" s="6"/>
      <c r="Q77" s="6"/>
    </row>
    <row r="78" spans="1:17">
      <c r="P78" s="6"/>
      <c r="Q78" s="6"/>
    </row>
  </sheetData>
  <mergeCells count="100">
    <mergeCell ref="B64:G64"/>
    <mergeCell ref="I64:N64"/>
    <mergeCell ref="B60:G60"/>
    <mergeCell ref="B61:G61"/>
    <mergeCell ref="I61:N61"/>
    <mergeCell ref="B62:G62"/>
    <mergeCell ref="I62:N62"/>
    <mergeCell ref="B63:G63"/>
    <mergeCell ref="I63:N63"/>
    <mergeCell ref="F54:G54"/>
    <mergeCell ref="P54:Q54"/>
    <mergeCell ref="F55:G55"/>
    <mergeCell ref="F56:G56"/>
    <mergeCell ref="F57:G57"/>
    <mergeCell ref="B58:G58"/>
    <mergeCell ref="I58:N58"/>
    <mergeCell ref="F48:G48"/>
    <mergeCell ref="F49:G49"/>
    <mergeCell ref="F50:G50"/>
    <mergeCell ref="F51:G51"/>
    <mergeCell ref="F52:G52"/>
    <mergeCell ref="F53:G53"/>
    <mergeCell ref="K44:L44"/>
    <mergeCell ref="M44:N44"/>
    <mergeCell ref="M45:N45"/>
    <mergeCell ref="F46:G46"/>
    <mergeCell ref="M46:N46"/>
    <mergeCell ref="F47:G47"/>
    <mergeCell ref="M47:N47"/>
    <mergeCell ref="C42:E42"/>
    <mergeCell ref="G42:I42"/>
    <mergeCell ref="K42:L42"/>
    <mergeCell ref="M42:N42"/>
    <mergeCell ref="P42:Q42"/>
    <mergeCell ref="H43:I43"/>
    <mergeCell ref="M43:N43"/>
    <mergeCell ref="C39:E39"/>
    <mergeCell ref="G39:I39"/>
    <mergeCell ref="C40:E40"/>
    <mergeCell ref="G40:I40"/>
    <mergeCell ref="M40:N40"/>
    <mergeCell ref="C41:E41"/>
    <mergeCell ref="G41:I41"/>
    <mergeCell ref="M41:N41"/>
    <mergeCell ref="C36:E36"/>
    <mergeCell ref="G36:I36"/>
    <mergeCell ref="C37:E37"/>
    <mergeCell ref="G37:I37"/>
    <mergeCell ref="C38:E38"/>
    <mergeCell ref="G38:I38"/>
    <mergeCell ref="C33:E33"/>
    <mergeCell ref="G33:I33"/>
    <mergeCell ref="C34:E34"/>
    <mergeCell ref="G34:I34"/>
    <mergeCell ref="C35:E35"/>
    <mergeCell ref="G35:I35"/>
    <mergeCell ref="C30:E30"/>
    <mergeCell ref="G30:I30"/>
    <mergeCell ref="C31:E31"/>
    <mergeCell ref="G31:I31"/>
    <mergeCell ref="C32:E32"/>
    <mergeCell ref="G32:I32"/>
    <mergeCell ref="C27:E27"/>
    <mergeCell ref="G27:I27"/>
    <mergeCell ref="M27:N27"/>
    <mergeCell ref="C28:E28"/>
    <mergeCell ref="G28:I28"/>
    <mergeCell ref="C29:E29"/>
    <mergeCell ref="G29:I29"/>
    <mergeCell ref="F23:G23"/>
    <mergeCell ref="F24:G24"/>
    <mergeCell ref="M24:N24"/>
    <mergeCell ref="F25:G25"/>
    <mergeCell ref="M25:N25"/>
    <mergeCell ref="F26:G26"/>
    <mergeCell ref="M26:N26"/>
    <mergeCell ref="B19:N19"/>
    <mergeCell ref="B20:E20"/>
    <mergeCell ref="F20:I20"/>
    <mergeCell ref="J20:K20"/>
    <mergeCell ref="L20:N20"/>
    <mergeCell ref="B21:E21"/>
    <mergeCell ref="F21:I21"/>
    <mergeCell ref="J21:K21"/>
    <mergeCell ref="L21:N21"/>
    <mergeCell ref="B13:N15"/>
    <mergeCell ref="G16:H16"/>
    <mergeCell ref="L16:M16"/>
    <mergeCell ref="B17:N17"/>
    <mergeCell ref="B18:C18"/>
    <mergeCell ref="E18:G18"/>
    <mergeCell ref="I18:J18"/>
    <mergeCell ref="L18:M18"/>
    <mergeCell ref="M2:N2"/>
    <mergeCell ref="L3:M3"/>
    <mergeCell ref="L8:M8"/>
    <mergeCell ref="K9:L9"/>
    <mergeCell ref="M9:N9"/>
    <mergeCell ref="B11:C11"/>
    <mergeCell ref="D11:N11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95" orientation="portrait" r:id="rId1"/>
  <headerFooter alignWithMargins="0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V78"/>
  <sheetViews>
    <sheetView zoomScaleNormal="100" workbookViewId="0">
      <selection activeCell="B13" sqref="B13:N15"/>
    </sheetView>
  </sheetViews>
  <sheetFormatPr baseColWidth="10" defaultColWidth="6.7109375" defaultRowHeight="11.25"/>
  <cols>
    <col min="1" max="1" width="0.42578125" style="4" customWidth="1"/>
    <col min="2" max="2" width="6.7109375" style="4" customWidth="1"/>
    <col min="3" max="3" width="8.140625" style="4" customWidth="1"/>
    <col min="4" max="6" width="6.7109375" style="4" customWidth="1"/>
    <col min="7" max="7" width="6.28515625" style="4" customWidth="1"/>
    <col min="8" max="8" width="3.28515625" style="4" customWidth="1"/>
    <col min="9" max="9" width="7.7109375" style="4" customWidth="1"/>
    <col min="10" max="10" width="9.5703125" style="4" customWidth="1"/>
    <col min="11" max="11" width="4" style="4" customWidth="1"/>
    <col min="12" max="12" width="7" style="4" customWidth="1"/>
    <col min="13" max="13" width="5.28515625" style="4" bestFit="1" customWidth="1"/>
    <col min="14" max="14" width="16.28515625" style="4" customWidth="1"/>
    <col min="15" max="15" width="8.140625" style="4" bestFit="1" customWidth="1"/>
    <col min="16" max="16" width="9.28515625" style="4" bestFit="1" customWidth="1"/>
    <col min="17" max="17" width="10.28515625" style="4" bestFit="1" customWidth="1"/>
    <col min="18" max="16384" width="6.7109375" style="4"/>
  </cols>
  <sheetData>
    <row r="1" spans="1:22">
      <c r="A1" s="1"/>
      <c r="B1" s="1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/>
    </row>
    <row r="2" spans="1:22">
      <c r="A2" s="5"/>
      <c r="B2" s="5"/>
      <c r="C2" s="6"/>
      <c r="D2" s="6"/>
      <c r="E2" s="6"/>
      <c r="F2" s="6"/>
      <c r="G2" s="6"/>
      <c r="H2" s="6"/>
      <c r="I2" s="6"/>
      <c r="J2" s="6"/>
      <c r="K2" s="6"/>
      <c r="L2" s="7" t="s">
        <v>0</v>
      </c>
      <c r="M2" s="183">
        <v>23</v>
      </c>
      <c r="N2" s="185"/>
    </row>
    <row r="3" spans="1:22">
      <c r="A3" s="5"/>
      <c r="B3" s="5"/>
      <c r="C3" s="6"/>
      <c r="D3" s="6"/>
      <c r="E3" s="6"/>
      <c r="F3" s="6"/>
      <c r="G3" s="6"/>
      <c r="H3" s="6"/>
      <c r="I3" s="6"/>
      <c r="J3" s="6"/>
      <c r="K3" s="6"/>
      <c r="L3" s="164" t="s">
        <v>1</v>
      </c>
      <c r="M3" s="199"/>
      <c r="N3" s="8">
        <v>7862</v>
      </c>
    </row>
    <row r="4" spans="1:22">
      <c r="A4" s="5"/>
      <c r="B4" s="5"/>
      <c r="C4" s="6"/>
      <c r="D4" s="6"/>
      <c r="E4" s="6"/>
      <c r="F4" s="6"/>
      <c r="G4" s="6"/>
      <c r="H4" s="6"/>
      <c r="I4" s="6"/>
      <c r="J4" s="6"/>
      <c r="K4" s="6"/>
      <c r="L4" s="119"/>
      <c r="M4" s="119"/>
      <c r="N4" s="10" t="s">
        <v>2</v>
      </c>
    </row>
    <row r="5" spans="1:22">
      <c r="A5" s="5"/>
      <c r="B5" s="5"/>
      <c r="C5" s="6"/>
      <c r="D5" s="6"/>
      <c r="E5" s="6"/>
      <c r="F5" s="6"/>
      <c r="G5" s="11"/>
      <c r="H5" s="6"/>
      <c r="I5" s="6"/>
      <c r="J5" s="6"/>
      <c r="K5" s="6"/>
      <c r="L5" s="119" t="s">
        <v>3</v>
      </c>
      <c r="M5" s="119"/>
      <c r="N5" s="12"/>
    </row>
    <row r="6" spans="1:22">
      <c r="A6" s="5"/>
      <c r="B6" s="5"/>
      <c r="C6" s="6"/>
      <c r="D6" s="6"/>
      <c r="E6" s="6"/>
      <c r="F6" s="6"/>
      <c r="G6" s="11" t="s">
        <v>4</v>
      </c>
      <c r="H6" s="6"/>
      <c r="I6" s="6"/>
      <c r="J6" s="6"/>
      <c r="K6" s="6"/>
      <c r="L6" s="6"/>
      <c r="M6" s="6"/>
      <c r="N6" s="13"/>
    </row>
    <row r="7" spans="1:22">
      <c r="A7" s="5"/>
      <c r="B7" s="5"/>
      <c r="C7" s="6"/>
      <c r="D7" s="6"/>
      <c r="E7" s="6"/>
      <c r="F7" s="11"/>
      <c r="G7" s="11"/>
      <c r="H7" s="6"/>
      <c r="I7" s="6"/>
      <c r="J7" s="6"/>
      <c r="K7" s="6"/>
      <c r="L7" s="6"/>
      <c r="M7" s="6"/>
      <c r="N7" s="13"/>
    </row>
    <row r="8" spans="1:22" ht="12" thickBot="1">
      <c r="A8" s="5"/>
      <c r="B8" s="5"/>
      <c r="C8" s="6"/>
      <c r="D8" s="6"/>
      <c r="E8" s="6"/>
      <c r="F8" s="6"/>
      <c r="G8" s="6" t="s">
        <v>5</v>
      </c>
      <c r="H8" s="6"/>
      <c r="I8" s="6"/>
      <c r="J8" s="14">
        <v>13</v>
      </c>
      <c r="K8" s="120" t="s">
        <v>6</v>
      </c>
      <c r="L8" s="132" t="s">
        <v>13</v>
      </c>
      <c r="M8" s="132"/>
      <c r="N8" s="13">
        <v>2020</v>
      </c>
    </row>
    <row r="9" spans="1:22">
      <c r="A9" s="5"/>
      <c r="B9" s="5"/>
      <c r="C9" s="6"/>
      <c r="D9" s="6"/>
      <c r="E9" s="6"/>
      <c r="F9" s="6"/>
      <c r="G9" s="6"/>
      <c r="H9" s="6"/>
      <c r="I9" s="6"/>
      <c r="J9" s="6"/>
      <c r="K9" s="128" t="s">
        <v>7</v>
      </c>
      <c r="L9" s="128"/>
      <c r="M9" s="157">
        <f>M46</f>
        <v>4802</v>
      </c>
      <c r="N9" s="158"/>
    </row>
    <row r="10" spans="1:22" ht="13.5" customHeight="1">
      <c r="A10" s="5"/>
      <c r="B10" s="5" t="s">
        <v>8</v>
      </c>
      <c r="C10" s="6"/>
      <c r="D10" s="6"/>
      <c r="E10" s="6"/>
      <c r="F10" s="6"/>
      <c r="G10" s="6"/>
      <c r="H10" s="6"/>
      <c r="I10" s="6"/>
      <c r="J10" s="6"/>
      <c r="K10" s="6"/>
      <c r="L10" s="6"/>
      <c r="M10" s="6"/>
      <c r="N10" s="13"/>
    </row>
    <row r="11" spans="1:22">
      <c r="A11" s="123"/>
      <c r="B11" s="200">
        <f>$M$9</f>
        <v>4802</v>
      </c>
      <c r="C11" s="201"/>
      <c r="D11" s="202" t="s">
        <v>148</v>
      </c>
      <c r="E11" s="202"/>
      <c r="F11" s="202"/>
      <c r="G11" s="202"/>
      <c r="H11" s="202"/>
      <c r="I11" s="202"/>
      <c r="J11" s="202"/>
      <c r="K11" s="202"/>
      <c r="L11" s="202"/>
      <c r="M11" s="202"/>
      <c r="N11" s="203"/>
    </row>
    <row r="12" spans="1:22">
      <c r="A12" s="5"/>
      <c r="B12" s="5" t="s">
        <v>9</v>
      </c>
      <c r="C12" s="6"/>
      <c r="D12" s="6"/>
      <c r="E12" s="6"/>
      <c r="F12" s="6"/>
      <c r="G12" s="6"/>
      <c r="H12" s="6"/>
      <c r="I12" s="6"/>
      <c r="J12" s="6"/>
      <c r="K12" s="6"/>
      <c r="L12" s="6"/>
      <c r="M12" s="6"/>
      <c r="N12" s="13"/>
      <c r="P12" s="4" t="s">
        <v>10</v>
      </c>
      <c r="T12" s="4" t="s">
        <v>11</v>
      </c>
    </row>
    <row r="13" spans="1:22" ht="12.75" customHeight="1">
      <c r="A13" s="5"/>
      <c r="B13" s="191" t="s">
        <v>145</v>
      </c>
      <c r="C13" s="192"/>
      <c r="D13" s="192"/>
      <c r="E13" s="192"/>
      <c r="F13" s="192"/>
      <c r="G13" s="192"/>
      <c r="H13" s="192"/>
      <c r="I13" s="192"/>
      <c r="J13" s="192"/>
      <c r="K13" s="192"/>
      <c r="L13" s="192"/>
      <c r="M13" s="192"/>
      <c r="N13" s="193"/>
    </row>
    <row r="14" spans="1:22">
      <c r="A14" s="5"/>
      <c r="B14" s="191"/>
      <c r="C14" s="192"/>
      <c r="D14" s="192"/>
      <c r="E14" s="192"/>
      <c r="F14" s="192"/>
      <c r="G14" s="192"/>
      <c r="H14" s="192"/>
      <c r="I14" s="192"/>
      <c r="J14" s="192"/>
      <c r="K14" s="192"/>
      <c r="L14" s="192"/>
      <c r="M14" s="192"/>
      <c r="N14" s="193"/>
      <c r="V14" s="4" t="s">
        <v>11</v>
      </c>
    </row>
    <row r="15" spans="1:22">
      <c r="A15" s="5"/>
      <c r="B15" s="191"/>
      <c r="C15" s="192"/>
      <c r="D15" s="192"/>
      <c r="E15" s="192"/>
      <c r="F15" s="192"/>
      <c r="G15" s="192"/>
      <c r="H15" s="192"/>
      <c r="I15" s="192"/>
      <c r="J15" s="192"/>
      <c r="K15" s="192"/>
      <c r="L15" s="192"/>
      <c r="M15" s="192"/>
      <c r="N15" s="193"/>
    </row>
    <row r="16" spans="1:22">
      <c r="A16" s="5"/>
      <c r="B16" s="5" t="s">
        <v>12</v>
      </c>
      <c r="C16" s="6"/>
      <c r="D16" s="6"/>
      <c r="E16" s="125">
        <v>17</v>
      </c>
      <c r="F16" s="120" t="s">
        <v>6</v>
      </c>
      <c r="G16" s="194" t="s">
        <v>13</v>
      </c>
      <c r="H16" s="132"/>
      <c r="I16" s="120" t="s">
        <v>14</v>
      </c>
      <c r="J16" s="125">
        <v>19</v>
      </c>
      <c r="K16" s="120" t="s">
        <v>15</v>
      </c>
      <c r="L16" s="194" t="s">
        <v>16</v>
      </c>
      <c r="M16" s="132"/>
      <c r="N16" s="13">
        <v>2020</v>
      </c>
      <c r="P16" s="19"/>
    </row>
    <row r="17" spans="1:22" ht="12" thickBot="1">
      <c r="A17" s="5"/>
      <c r="B17" s="177"/>
      <c r="C17" s="178"/>
      <c r="D17" s="178"/>
      <c r="E17" s="178"/>
      <c r="F17" s="178"/>
      <c r="G17" s="178"/>
      <c r="H17" s="178"/>
      <c r="I17" s="178"/>
      <c r="J17" s="178"/>
      <c r="K17" s="178"/>
      <c r="L17" s="178"/>
      <c r="M17" s="178"/>
      <c r="N17" s="179"/>
    </row>
    <row r="18" spans="1:22" ht="12" thickBot="1">
      <c r="A18" s="5"/>
      <c r="B18" s="127" t="s">
        <v>17</v>
      </c>
      <c r="C18" s="195"/>
      <c r="D18" s="20"/>
      <c r="E18" s="196" t="s">
        <v>18</v>
      </c>
      <c r="F18" s="197"/>
      <c r="G18" s="198"/>
      <c r="H18" s="20" t="s">
        <v>19</v>
      </c>
      <c r="I18" s="196" t="s">
        <v>20</v>
      </c>
      <c r="J18" s="198"/>
      <c r="K18" s="20"/>
      <c r="L18" s="196" t="s">
        <v>21</v>
      </c>
      <c r="M18" s="198"/>
      <c r="N18" s="20"/>
      <c r="V18" s="4" t="s">
        <v>11</v>
      </c>
    </row>
    <row r="19" spans="1:22">
      <c r="A19" s="5"/>
      <c r="B19" s="177" t="s">
        <v>3</v>
      </c>
      <c r="C19" s="178"/>
      <c r="D19" s="178"/>
      <c r="E19" s="178"/>
      <c r="F19" s="178"/>
      <c r="G19" s="178"/>
      <c r="H19" s="178"/>
      <c r="I19" s="178"/>
      <c r="J19" s="178"/>
      <c r="K19" s="178"/>
      <c r="L19" s="178"/>
      <c r="M19" s="178"/>
      <c r="N19" s="179"/>
      <c r="Q19" s="4" t="s">
        <v>11</v>
      </c>
    </row>
    <row r="20" spans="1:22" ht="12.75" customHeight="1">
      <c r="A20" s="5"/>
      <c r="B20" s="180"/>
      <c r="C20" s="181"/>
      <c r="D20" s="181"/>
      <c r="E20" s="182"/>
      <c r="F20" s="183"/>
      <c r="G20" s="159"/>
      <c r="H20" s="159"/>
      <c r="I20" s="184"/>
      <c r="J20" s="183"/>
      <c r="K20" s="184"/>
      <c r="L20" s="183"/>
      <c r="M20" s="159"/>
      <c r="N20" s="185"/>
      <c r="Q20" s="4" t="s">
        <v>11</v>
      </c>
    </row>
    <row r="21" spans="1:22">
      <c r="A21" s="5"/>
      <c r="B21" s="186" t="s">
        <v>22</v>
      </c>
      <c r="C21" s="187"/>
      <c r="D21" s="187"/>
      <c r="E21" s="188"/>
      <c r="F21" s="189" t="s">
        <v>23</v>
      </c>
      <c r="G21" s="187"/>
      <c r="H21" s="187"/>
      <c r="I21" s="188"/>
      <c r="J21" s="189" t="s">
        <v>24</v>
      </c>
      <c r="K21" s="188"/>
      <c r="L21" s="189" t="s">
        <v>25</v>
      </c>
      <c r="M21" s="187"/>
      <c r="N21" s="190"/>
    </row>
    <row r="22" spans="1:22">
      <c r="A22" s="5"/>
      <c r="B22" s="22" t="s">
        <v>26</v>
      </c>
      <c r="C22" s="6"/>
      <c r="D22" s="6"/>
      <c r="E22" s="11"/>
      <c r="F22" s="6"/>
      <c r="G22" s="6"/>
      <c r="H22" s="6"/>
      <c r="I22" s="6"/>
      <c r="J22" s="6"/>
      <c r="K22" s="6"/>
      <c r="L22" s="6"/>
      <c r="M22" s="6"/>
      <c r="N22" s="13"/>
    </row>
    <row r="23" spans="1:22">
      <c r="A23" s="5"/>
      <c r="B23" s="5"/>
      <c r="C23" s="6" t="s">
        <v>27</v>
      </c>
      <c r="D23" s="6"/>
      <c r="E23" s="120"/>
      <c r="F23" s="132" t="s">
        <v>28</v>
      </c>
      <c r="G23" s="132"/>
      <c r="H23" s="6"/>
      <c r="I23" s="6"/>
      <c r="J23" s="11"/>
      <c r="K23" s="6"/>
      <c r="L23" s="6"/>
      <c r="M23" s="6"/>
      <c r="N23" s="13"/>
    </row>
    <row r="24" spans="1:22">
      <c r="A24" s="5"/>
      <c r="B24" s="5" t="s">
        <v>29</v>
      </c>
      <c r="C24" s="6"/>
      <c r="D24" s="23">
        <v>3</v>
      </c>
      <c r="E24" s="120" t="s">
        <v>30</v>
      </c>
      <c r="F24" s="153">
        <v>1120</v>
      </c>
      <c r="G24" s="169"/>
      <c r="H24" s="6" t="s">
        <v>31</v>
      </c>
      <c r="I24" s="6"/>
      <c r="J24" s="24"/>
      <c r="K24" s="6"/>
      <c r="L24" s="6"/>
      <c r="M24" s="170"/>
      <c r="N24" s="171"/>
    </row>
    <row r="25" spans="1:22">
      <c r="A25" s="5"/>
      <c r="B25" s="5" t="s">
        <v>29</v>
      </c>
      <c r="C25" s="6"/>
      <c r="D25" s="23"/>
      <c r="E25" s="120" t="s">
        <v>30</v>
      </c>
      <c r="F25" s="172"/>
      <c r="G25" s="172"/>
      <c r="H25" s="6" t="s">
        <v>32</v>
      </c>
      <c r="I25" s="6"/>
      <c r="J25" s="11"/>
      <c r="K25" s="6" t="s">
        <v>33</v>
      </c>
      <c r="L25" s="6"/>
      <c r="M25" s="173">
        <f>D24*F24+D25*F25</f>
        <v>3360</v>
      </c>
      <c r="N25" s="173"/>
    </row>
    <row r="26" spans="1:22">
      <c r="A26" s="5"/>
      <c r="B26" s="22" t="s">
        <v>34</v>
      </c>
      <c r="C26" s="6"/>
      <c r="D26" s="25"/>
      <c r="E26" s="120"/>
      <c r="F26" s="174"/>
      <c r="G26" s="174"/>
      <c r="H26" s="6"/>
      <c r="I26" s="6"/>
      <c r="J26" s="6"/>
      <c r="K26" s="6"/>
      <c r="L26" s="11"/>
      <c r="M26" s="175"/>
      <c r="N26" s="176"/>
    </row>
    <row r="27" spans="1:22" ht="12">
      <c r="A27" s="5"/>
      <c r="B27" s="5" t="s">
        <v>6</v>
      </c>
      <c r="C27" s="132" t="s">
        <v>35</v>
      </c>
      <c r="D27" s="132"/>
      <c r="E27" s="132"/>
      <c r="F27" s="120" t="s">
        <v>30</v>
      </c>
      <c r="G27" s="132" t="s">
        <v>65</v>
      </c>
      <c r="H27" s="132"/>
      <c r="I27" s="132"/>
      <c r="J27" s="27">
        <v>260</v>
      </c>
      <c r="K27" s="6" t="s">
        <v>36</v>
      </c>
      <c r="L27" s="6"/>
      <c r="M27" s="167"/>
      <c r="N27" s="168"/>
    </row>
    <row r="28" spans="1:22">
      <c r="A28" s="5"/>
      <c r="B28" s="5" t="s">
        <v>6</v>
      </c>
      <c r="C28" s="132" t="s">
        <v>65</v>
      </c>
      <c r="D28" s="132"/>
      <c r="E28" s="132"/>
      <c r="F28" s="28" t="s">
        <v>30</v>
      </c>
      <c r="G28" s="132" t="s">
        <v>35</v>
      </c>
      <c r="H28" s="132"/>
      <c r="I28" s="132"/>
      <c r="J28" s="27">
        <v>260</v>
      </c>
      <c r="K28" s="6" t="s">
        <v>36</v>
      </c>
      <c r="L28" s="6"/>
      <c r="M28" s="6"/>
      <c r="N28" s="29"/>
    </row>
    <row r="29" spans="1:22">
      <c r="A29" s="5"/>
      <c r="B29" s="5" t="s">
        <v>6</v>
      </c>
      <c r="C29" s="132" t="s">
        <v>66</v>
      </c>
      <c r="D29" s="132"/>
      <c r="E29" s="132"/>
      <c r="F29" s="120" t="s">
        <v>30</v>
      </c>
      <c r="G29" s="132" t="s">
        <v>66</v>
      </c>
      <c r="H29" s="132"/>
      <c r="I29" s="132"/>
      <c r="J29" s="27">
        <v>100</v>
      </c>
      <c r="K29" s="6" t="s">
        <v>36</v>
      </c>
      <c r="L29" s="6"/>
      <c r="M29" s="6"/>
      <c r="N29" s="13"/>
    </row>
    <row r="30" spans="1:22">
      <c r="A30" s="5"/>
      <c r="B30" s="5" t="s">
        <v>6</v>
      </c>
      <c r="C30" s="132"/>
      <c r="D30" s="132"/>
      <c r="E30" s="132"/>
      <c r="F30" s="28" t="s">
        <v>30</v>
      </c>
      <c r="G30" s="132"/>
      <c r="H30" s="132"/>
      <c r="I30" s="132"/>
      <c r="J30" s="27"/>
      <c r="K30" s="6" t="s">
        <v>36</v>
      </c>
      <c r="L30" s="6"/>
      <c r="M30" s="6"/>
      <c r="N30" s="13"/>
    </row>
    <row r="31" spans="1:22" ht="11.25" customHeight="1">
      <c r="A31" s="5"/>
      <c r="B31" s="5" t="s">
        <v>6</v>
      </c>
      <c r="C31" s="159"/>
      <c r="D31" s="159"/>
      <c r="E31" s="159"/>
      <c r="F31" s="120" t="s">
        <v>30</v>
      </c>
      <c r="G31" s="132"/>
      <c r="H31" s="132"/>
      <c r="I31" s="132"/>
      <c r="J31" s="27"/>
      <c r="K31" s="6" t="s">
        <v>36</v>
      </c>
      <c r="L31" s="6"/>
      <c r="M31" s="6"/>
      <c r="N31" s="13"/>
    </row>
    <row r="32" spans="1:22">
      <c r="A32" s="5"/>
      <c r="B32" s="5" t="s">
        <v>6</v>
      </c>
      <c r="C32" s="132"/>
      <c r="D32" s="132"/>
      <c r="E32" s="132"/>
      <c r="F32" s="28" t="s">
        <v>30</v>
      </c>
      <c r="G32" s="132"/>
      <c r="H32" s="132"/>
      <c r="I32" s="132"/>
      <c r="J32" s="27"/>
      <c r="K32" s="6" t="s">
        <v>36</v>
      </c>
      <c r="L32" s="6"/>
      <c r="M32" s="6"/>
      <c r="N32" s="13"/>
    </row>
    <row r="33" spans="1:18" ht="11.25" customHeight="1">
      <c r="A33" s="5"/>
      <c r="B33" s="5" t="s">
        <v>6</v>
      </c>
      <c r="C33" s="159"/>
      <c r="D33" s="159"/>
      <c r="E33" s="159"/>
      <c r="F33" s="28" t="s">
        <v>30</v>
      </c>
      <c r="G33" s="159"/>
      <c r="H33" s="159"/>
      <c r="I33" s="159"/>
      <c r="J33" s="30"/>
      <c r="K33" s="6" t="s">
        <v>36</v>
      </c>
      <c r="L33" s="6"/>
      <c r="M33" s="6"/>
      <c r="N33" s="13"/>
    </row>
    <row r="34" spans="1:18">
      <c r="A34" s="5"/>
      <c r="B34" s="5" t="s">
        <v>6</v>
      </c>
      <c r="C34" s="132"/>
      <c r="D34" s="132"/>
      <c r="E34" s="132"/>
      <c r="F34" s="28" t="s">
        <v>30</v>
      </c>
      <c r="G34" s="132"/>
      <c r="H34" s="132"/>
      <c r="I34" s="132"/>
      <c r="J34" s="27"/>
      <c r="K34" s="6" t="s">
        <v>36</v>
      </c>
      <c r="L34" s="6"/>
      <c r="M34" s="6"/>
      <c r="N34" s="13"/>
    </row>
    <row r="35" spans="1:18">
      <c r="A35" s="5"/>
      <c r="B35" s="5"/>
      <c r="C35" s="159"/>
      <c r="D35" s="159"/>
      <c r="E35" s="159"/>
      <c r="F35" s="28" t="s">
        <v>30</v>
      </c>
      <c r="G35" s="159"/>
      <c r="H35" s="159"/>
      <c r="I35" s="159"/>
      <c r="J35" s="31"/>
      <c r="K35" s="6" t="s">
        <v>36</v>
      </c>
      <c r="L35" s="6"/>
      <c r="M35" s="6"/>
      <c r="N35" s="13"/>
    </row>
    <row r="36" spans="1:18">
      <c r="A36" s="5"/>
      <c r="B36" s="5"/>
      <c r="C36" s="159"/>
      <c r="D36" s="159"/>
      <c r="E36" s="159"/>
      <c r="F36" s="120" t="s">
        <v>30</v>
      </c>
      <c r="G36" s="159"/>
      <c r="H36" s="159"/>
      <c r="I36" s="159"/>
      <c r="J36" s="31"/>
      <c r="K36" s="6" t="s">
        <v>36</v>
      </c>
      <c r="L36" s="6"/>
      <c r="M36" s="6"/>
      <c r="N36" s="13"/>
    </row>
    <row r="37" spans="1:18">
      <c r="A37" s="5"/>
      <c r="B37" s="5"/>
      <c r="C37" s="159"/>
      <c r="D37" s="159"/>
      <c r="E37" s="159"/>
      <c r="F37" s="120" t="s">
        <v>30</v>
      </c>
      <c r="G37" s="159"/>
      <c r="H37" s="159"/>
      <c r="I37" s="159"/>
      <c r="J37" s="31"/>
      <c r="K37" s="6" t="s">
        <v>36</v>
      </c>
      <c r="L37" s="6"/>
      <c r="M37" s="6"/>
      <c r="N37" s="13"/>
    </row>
    <row r="38" spans="1:18">
      <c r="A38" s="5"/>
      <c r="B38" s="5"/>
      <c r="C38" s="159"/>
      <c r="D38" s="159"/>
      <c r="E38" s="159"/>
      <c r="F38" s="120" t="s">
        <v>30</v>
      </c>
      <c r="G38" s="159"/>
      <c r="H38" s="159"/>
      <c r="I38" s="159"/>
      <c r="J38" s="31"/>
      <c r="K38" s="6" t="s">
        <v>36</v>
      </c>
      <c r="L38" s="6"/>
      <c r="M38" s="6"/>
      <c r="N38" s="13"/>
    </row>
    <row r="39" spans="1:18">
      <c r="A39" s="5"/>
      <c r="B39" s="5"/>
      <c r="C39" s="159"/>
      <c r="D39" s="159"/>
      <c r="E39" s="159"/>
      <c r="F39" s="120" t="s">
        <v>30</v>
      </c>
      <c r="G39" s="159"/>
      <c r="H39" s="159"/>
      <c r="I39" s="159"/>
      <c r="J39" s="31"/>
      <c r="K39" s="6" t="s">
        <v>36</v>
      </c>
      <c r="L39" s="6"/>
      <c r="M39" s="32"/>
      <c r="N39" s="33"/>
    </row>
    <row r="40" spans="1:18">
      <c r="A40" s="5"/>
      <c r="B40" s="5"/>
      <c r="C40" s="159"/>
      <c r="D40" s="159"/>
      <c r="E40" s="159"/>
      <c r="F40" s="120" t="s">
        <v>30</v>
      </c>
      <c r="G40" s="159"/>
      <c r="H40" s="159"/>
      <c r="I40" s="159"/>
      <c r="J40" s="31"/>
      <c r="K40" s="6" t="s">
        <v>36</v>
      </c>
      <c r="L40" s="124"/>
      <c r="M40" s="165">
        <f>M25</f>
        <v>3360</v>
      </c>
      <c r="N40" s="166"/>
    </row>
    <row r="41" spans="1:18">
      <c r="A41" s="5"/>
      <c r="B41" s="5"/>
      <c r="C41" s="159"/>
      <c r="D41" s="159"/>
      <c r="E41" s="159"/>
      <c r="F41" s="120" t="s">
        <v>30</v>
      </c>
      <c r="G41" s="159"/>
      <c r="H41" s="159"/>
      <c r="I41" s="159"/>
      <c r="J41" s="31"/>
      <c r="K41" s="35"/>
      <c r="L41" s="36" t="s">
        <v>37</v>
      </c>
      <c r="M41" s="162">
        <v>1</v>
      </c>
      <c r="N41" s="163"/>
      <c r="R41" s="4" t="s">
        <v>38</v>
      </c>
    </row>
    <row r="42" spans="1:18">
      <c r="A42" s="5"/>
      <c r="B42" s="5"/>
      <c r="C42" s="159"/>
      <c r="D42" s="159"/>
      <c r="E42" s="159"/>
      <c r="F42" s="6"/>
      <c r="G42" s="159"/>
      <c r="H42" s="159"/>
      <c r="I42" s="159"/>
      <c r="J42" s="31"/>
      <c r="K42" s="160" t="s">
        <v>39</v>
      </c>
      <c r="L42" s="161"/>
      <c r="M42" s="162">
        <f>225*2</f>
        <v>450</v>
      </c>
      <c r="N42" s="163"/>
      <c r="P42" s="128"/>
      <c r="Q42" s="128"/>
    </row>
    <row r="43" spans="1:18">
      <c r="A43" s="5"/>
      <c r="B43" s="37"/>
      <c r="C43" s="38" t="s">
        <v>40</v>
      </c>
      <c r="D43" s="39"/>
      <c r="E43" s="39"/>
      <c r="F43" s="39"/>
      <c r="G43" s="40"/>
      <c r="H43" s="164"/>
      <c r="I43" s="164"/>
      <c r="J43" s="41">
        <f>SUM(J27:J42)</f>
        <v>620</v>
      </c>
      <c r="K43" s="42"/>
      <c r="L43" s="126" t="s">
        <v>34</v>
      </c>
      <c r="M43" s="153">
        <f>J43*J44</f>
        <v>992</v>
      </c>
      <c r="N43" s="154"/>
      <c r="P43" s="44"/>
      <c r="Q43" s="6"/>
    </row>
    <row r="44" spans="1:18">
      <c r="A44" s="5"/>
      <c r="B44" s="5"/>
      <c r="C44" s="7"/>
      <c r="D44" s="6"/>
      <c r="E44" s="6"/>
      <c r="F44" s="6"/>
      <c r="G44" s="45"/>
      <c r="I44" s="119" t="s">
        <v>41</v>
      </c>
      <c r="J44" s="46">
        <v>1.6</v>
      </c>
      <c r="K44" s="151" t="s">
        <v>42</v>
      </c>
      <c r="L44" s="152"/>
      <c r="M44" s="153"/>
      <c r="N44" s="154"/>
      <c r="P44" s="44"/>
      <c r="Q44" s="6"/>
    </row>
    <row r="45" spans="1:18">
      <c r="A45" s="5"/>
      <c r="B45" s="5"/>
      <c r="C45" s="7"/>
      <c r="D45" s="6"/>
      <c r="E45" s="6"/>
      <c r="F45" s="6"/>
      <c r="G45" s="45"/>
      <c r="H45" s="47"/>
      <c r="I45" s="47"/>
      <c r="J45" s="42"/>
      <c r="K45" s="42"/>
      <c r="L45" s="126" t="s">
        <v>43</v>
      </c>
      <c r="M45" s="155"/>
      <c r="N45" s="156"/>
      <c r="P45" s="44"/>
      <c r="Q45" s="6"/>
    </row>
    <row r="46" spans="1:18">
      <c r="A46" s="5"/>
      <c r="B46" s="5" t="s">
        <v>44</v>
      </c>
      <c r="C46" s="6"/>
      <c r="D46" s="6"/>
      <c r="E46" s="124"/>
      <c r="F46" s="149">
        <v>0</v>
      </c>
      <c r="G46" s="150"/>
      <c r="H46" s="126"/>
      <c r="I46" s="126"/>
      <c r="J46" s="126"/>
      <c r="K46" s="6" t="s">
        <v>45</v>
      </c>
      <c r="L46" s="124"/>
      <c r="M46" s="157">
        <f>M43+M42+M40+M44+M45</f>
        <v>4802</v>
      </c>
      <c r="N46" s="158"/>
      <c r="O46" s="48"/>
      <c r="P46" s="44"/>
      <c r="Q46" s="11"/>
    </row>
    <row r="47" spans="1:18">
      <c r="A47" s="5"/>
      <c r="B47" s="5" t="s">
        <v>46</v>
      </c>
      <c r="C47" s="6"/>
      <c r="D47" s="6"/>
      <c r="E47" s="124"/>
      <c r="F47" s="137">
        <v>0</v>
      </c>
      <c r="G47" s="138"/>
      <c r="H47" s="126"/>
      <c r="I47" s="126"/>
      <c r="J47" s="126"/>
      <c r="K47" s="6" t="s">
        <v>47</v>
      </c>
      <c r="L47" s="124"/>
      <c r="M47" s="157"/>
      <c r="N47" s="158"/>
      <c r="P47" s="44"/>
      <c r="Q47" s="11"/>
    </row>
    <row r="48" spans="1:18">
      <c r="A48" s="5"/>
      <c r="B48" s="5" t="s">
        <v>48</v>
      </c>
      <c r="C48" s="6"/>
      <c r="D48" s="6"/>
      <c r="E48" s="124"/>
      <c r="F48" s="147">
        <f>SUM(F46:G47)</f>
        <v>0</v>
      </c>
      <c r="G48" s="148"/>
      <c r="H48" s="126"/>
      <c r="I48" s="126"/>
      <c r="J48" s="126"/>
      <c r="K48" s="6"/>
      <c r="L48" s="124"/>
      <c r="M48" s="49"/>
      <c r="N48" s="50"/>
      <c r="P48" s="44"/>
      <c r="Q48" s="51"/>
    </row>
    <row r="49" spans="1:17">
      <c r="A49" s="5"/>
      <c r="B49" s="5" t="s">
        <v>49</v>
      </c>
      <c r="C49" s="6"/>
      <c r="D49" s="6"/>
      <c r="E49" s="124"/>
      <c r="F49" s="137">
        <v>0</v>
      </c>
      <c r="G49" s="138"/>
      <c r="H49" s="126"/>
      <c r="I49" s="126"/>
      <c r="J49" s="126"/>
      <c r="K49" s="6"/>
      <c r="L49" s="124"/>
      <c r="M49" s="49"/>
      <c r="N49" s="50"/>
      <c r="P49" s="44"/>
      <c r="Q49" s="11"/>
    </row>
    <row r="50" spans="1:17">
      <c r="A50" s="5"/>
      <c r="B50" s="5" t="s">
        <v>48</v>
      </c>
      <c r="C50" s="6"/>
      <c r="D50" s="6"/>
      <c r="E50" s="124"/>
      <c r="F50" s="147">
        <f>SUM(F48:G49)</f>
        <v>0</v>
      </c>
      <c r="G50" s="148"/>
      <c r="H50" s="126"/>
      <c r="I50" s="126"/>
      <c r="J50" s="126"/>
      <c r="K50" s="6"/>
      <c r="L50" s="124"/>
      <c r="M50" s="49"/>
      <c r="N50" s="50"/>
      <c r="P50" s="44"/>
      <c r="Q50" s="11"/>
    </row>
    <row r="51" spans="1:17">
      <c r="A51" s="5"/>
      <c r="B51" s="5" t="s">
        <v>34</v>
      </c>
      <c r="C51" s="6"/>
      <c r="D51" s="6"/>
      <c r="E51" s="124"/>
      <c r="F51" s="149">
        <v>0</v>
      </c>
      <c r="G51" s="150"/>
      <c r="H51" s="6"/>
      <c r="I51" s="52" t="s">
        <v>50</v>
      </c>
      <c r="J51" s="39"/>
      <c r="K51" s="39"/>
      <c r="L51" s="39"/>
      <c r="M51" s="39"/>
      <c r="N51" s="53"/>
      <c r="P51" s="44"/>
      <c r="Q51" s="11"/>
    </row>
    <row r="52" spans="1:17">
      <c r="A52" s="5"/>
      <c r="B52" s="5" t="s">
        <v>51</v>
      </c>
      <c r="C52" s="6"/>
      <c r="D52" s="6"/>
      <c r="E52" s="124"/>
      <c r="F52" s="137">
        <v>0</v>
      </c>
      <c r="G52" s="138"/>
      <c r="H52" s="6"/>
      <c r="I52" s="54"/>
      <c r="J52" s="55"/>
      <c r="K52" s="55"/>
      <c r="L52" s="55"/>
      <c r="M52" s="55"/>
      <c r="N52" s="56"/>
      <c r="P52" s="6"/>
      <c r="Q52" s="6"/>
    </row>
    <row r="53" spans="1:17">
      <c r="A53" s="5"/>
      <c r="B53" s="5" t="s">
        <v>43</v>
      </c>
      <c r="C53" s="6"/>
      <c r="D53" s="6"/>
      <c r="E53" s="124" t="s">
        <v>52</v>
      </c>
      <c r="F53" s="137">
        <v>0</v>
      </c>
      <c r="G53" s="138"/>
      <c r="H53" s="6"/>
      <c r="I53" s="57"/>
      <c r="J53" s="55"/>
      <c r="K53" s="55"/>
      <c r="L53" s="55"/>
      <c r="M53" s="55"/>
      <c r="N53" s="56"/>
      <c r="P53" s="6"/>
      <c r="Q53" s="6"/>
    </row>
    <row r="54" spans="1:17">
      <c r="A54" s="5"/>
      <c r="B54" s="5" t="s">
        <v>53</v>
      </c>
      <c r="C54" s="6"/>
      <c r="D54" s="6"/>
      <c r="E54" s="124"/>
      <c r="F54" s="137">
        <v>0</v>
      </c>
      <c r="G54" s="138"/>
      <c r="H54" s="58"/>
      <c r="I54" s="54"/>
      <c r="J54" s="55"/>
      <c r="K54" s="55"/>
      <c r="L54" s="55"/>
      <c r="M54" s="55"/>
      <c r="N54" s="56"/>
      <c r="P54" s="128"/>
      <c r="Q54" s="128"/>
    </row>
    <row r="55" spans="1:17">
      <c r="A55" s="5"/>
      <c r="B55" s="5" t="s">
        <v>47</v>
      </c>
      <c r="C55" s="6"/>
      <c r="D55" s="6"/>
      <c r="E55" s="124"/>
      <c r="F55" s="139">
        <f>SUM(F50:G54)</f>
        <v>0</v>
      </c>
      <c r="G55" s="140"/>
      <c r="H55" s="6"/>
      <c r="I55" s="54"/>
      <c r="J55" s="55"/>
      <c r="K55" s="55"/>
      <c r="L55" s="55"/>
      <c r="M55" s="55"/>
      <c r="N55" s="56"/>
      <c r="P55" s="44"/>
      <c r="Q55" s="6"/>
    </row>
    <row r="56" spans="1:17">
      <c r="A56" s="5"/>
      <c r="B56" s="5" t="s">
        <v>54</v>
      </c>
      <c r="C56" s="6"/>
      <c r="D56" s="6"/>
      <c r="E56" s="124"/>
      <c r="F56" s="141">
        <f>+M46-F55</f>
        <v>4802</v>
      </c>
      <c r="G56" s="142"/>
      <c r="H56" s="6"/>
      <c r="I56" s="59"/>
      <c r="J56" s="31"/>
      <c r="K56" s="31"/>
      <c r="L56" s="31"/>
      <c r="M56" s="31"/>
      <c r="N56" s="60"/>
      <c r="P56" s="44"/>
      <c r="Q56" s="6"/>
    </row>
    <row r="57" spans="1:17" ht="12" thickBot="1">
      <c r="A57" s="5"/>
      <c r="B57" s="61" t="s">
        <v>48</v>
      </c>
      <c r="C57" s="30"/>
      <c r="D57" s="30"/>
      <c r="E57" s="62"/>
      <c r="F57" s="143">
        <f>+F55+F56</f>
        <v>4802</v>
      </c>
      <c r="G57" s="144"/>
      <c r="H57" s="6"/>
      <c r="I57" s="63"/>
      <c r="J57" s="31"/>
      <c r="K57" s="31"/>
      <c r="L57" s="31"/>
      <c r="M57" s="31"/>
      <c r="N57" s="60"/>
      <c r="P57" s="44"/>
      <c r="Q57" s="11"/>
    </row>
    <row r="58" spans="1:17">
      <c r="A58" s="5"/>
      <c r="B58" s="127" t="s">
        <v>55</v>
      </c>
      <c r="C58" s="128"/>
      <c r="D58" s="128"/>
      <c r="E58" s="128"/>
      <c r="F58" s="128"/>
      <c r="G58" s="128"/>
      <c r="H58" s="6"/>
      <c r="I58" s="145" t="s">
        <v>56</v>
      </c>
      <c r="J58" s="145"/>
      <c r="K58" s="145"/>
      <c r="L58" s="145"/>
      <c r="M58" s="145"/>
      <c r="N58" s="146"/>
      <c r="P58" s="44"/>
      <c r="Q58" s="11"/>
    </row>
    <row r="59" spans="1:17" ht="1.5" customHeight="1">
      <c r="A59" s="5"/>
      <c r="B59" s="121"/>
      <c r="C59" s="120"/>
      <c r="D59" s="120"/>
      <c r="E59" s="120"/>
      <c r="F59" s="120"/>
      <c r="G59" s="120"/>
      <c r="H59" s="6"/>
      <c r="I59" s="120"/>
      <c r="J59" s="120"/>
      <c r="K59" s="120"/>
      <c r="L59" s="120"/>
      <c r="M59" s="120"/>
      <c r="N59" s="122"/>
      <c r="P59" s="44"/>
      <c r="Q59" s="11" t="s">
        <v>57</v>
      </c>
    </row>
    <row r="60" spans="1:17" ht="11.25" hidden="1" customHeight="1">
      <c r="A60" s="5"/>
      <c r="B60" s="127"/>
      <c r="C60" s="128"/>
      <c r="D60" s="128"/>
      <c r="E60" s="128"/>
      <c r="F60" s="128"/>
      <c r="G60" s="128"/>
      <c r="H60" s="6"/>
      <c r="I60" s="6"/>
      <c r="J60" s="6"/>
      <c r="K60" s="6"/>
      <c r="L60" s="6"/>
      <c r="M60" s="6"/>
      <c r="N60" s="13"/>
      <c r="P60" s="44"/>
      <c r="Q60" s="11" t="s">
        <v>58</v>
      </c>
    </row>
    <row r="61" spans="1:17" ht="16.5" customHeight="1">
      <c r="A61" s="5"/>
      <c r="B61" s="131" t="s">
        <v>59</v>
      </c>
      <c r="C61" s="132"/>
      <c r="D61" s="132"/>
      <c r="E61" s="132"/>
      <c r="F61" s="132"/>
      <c r="G61" s="132"/>
      <c r="H61" s="6"/>
      <c r="I61" s="132" t="s">
        <v>146</v>
      </c>
      <c r="J61" s="132"/>
      <c r="K61" s="132"/>
      <c r="L61" s="132"/>
      <c r="M61" s="132"/>
      <c r="N61" s="133"/>
      <c r="P61" s="44"/>
      <c r="Q61" s="11"/>
    </row>
    <row r="62" spans="1:17">
      <c r="A62" s="5"/>
      <c r="B62" s="127" t="s">
        <v>57</v>
      </c>
      <c r="C62" s="128"/>
      <c r="D62" s="128"/>
      <c r="E62" s="128"/>
      <c r="F62" s="128"/>
      <c r="G62" s="128"/>
      <c r="H62" s="6"/>
      <c r="I62" s="127" t="s">
        <v>57</v>
      </c>
      <c r="J62" s="128"/>
      <c r="K62" s="128"/>
      <c r="L62" s="128"/>
      <c r="M62" s="128"/>
      <c r="N62" s="128"/>
      <c r="P62" s="6"/>
      <c r="Q62" s="6"/>
    </row>
    <row r="63" spans="1:17" ht="26.25" customHeight="1">
      <c r="A63" s="5"/>
      <c r="B63" s="134" t="s">
        <v>60</v>
      </c>
      <c r="C63" s="135"/>
      <c r="D63" s="135"/>
      <c r="E63" s="135"/>
      <c r="F63" s="135"/>
      <c r="G63" s="135"/>
      <c r="H63" s="6"/>
      <c r="I63" s="135" t="s">
        <v>147</v>
      </c>
      <c r="J63" s="135"/>
      <c r="K63" s="135"/>
      <c r="L63" s="135"/>
      <c r="M63" s="135"/>
      <c r="N63" s="136"/>
      <c r="P63" s="6"/>
      <c r="Q63" s="6"/>
    </row>
    <row r="64" spans="1:17" ht="2.25" customHeight="1">
      <c r="A64" s="5"/>
      <c r="B64" s="127" t="s">
        <v>61</v>
      </c>
      <c r="C64" s="128"/>
      <c r="D64" s="128"/>
      <c r="E64" s="128"/>
      <c r="F64" s="128"/>
      <c r="G64" s="128"/>
      <c r="H64" s="6"/>
      <c r="I64" s="129"/>
      <c r="J64" s="129"/>
      <c r="K64" s="129"/>
      <c r="L64" s="129"/>
      <c r="M64" s="129"/>
      <c r="N64" s="130"/>
      <c r="P64" s="6"/>
      <c r="Q64" s="6"/>
    </row>
    <row r="65" spans="1:17" ht="0.75" hidden="1" customHeight="1">
      <c r="A65" s="5"/>
      <c r="B65" s="5"/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  <c r="N65" s="13"/>
      <c r="P65" s="6"/>
      <c r="Q65" s="6"/>
    </row>
    <row r="66" spans="1:17" ht="14.25" customHeight="1" thickBot="1">
      <c r="A66" s="66"/>
      <c r="B66" s="66"/>
      <c r="C66" s="67"/>
      <c r="D66" s="67"/>
      <c r="E66" s="67"/>
      <c r="F66" s="67"/>
      <c r="G66" s="67"/>
      <c r="H66" s="67"/>
      <c r="I66" s="67" t="s">
        <v>62</v>
      </c>
      <c r="J66" s="67">
        <v>7862</v>
      </c>
      <c r="K66" s="67"/>
      <c r="L66" s="68"/>
      <c r="M66" s="69"/>
      <c r="N66" s="70"/>
      <c r="P66" s="6"/>
      <c r="Q66" s="6"/>
    </row>
    <row r="67" spans="1:17" ht="36" customHeight="1">
      <c r="N67" s="4" t="s">
        <v>63</v>
      </c>
      <c r="P67" s="6"/>
      <c r="Q67" s="6"/>
    </row>
    <row r="68" spans="1:17">
      <c r="P68" s="6"/>
      <c r="Q68" s="6"/>
    </row>
    <row r="69" spans="1:17">
      <c r="P69" s="6"/>
      <c r="Q69" s="6"/>
    </row>
    <row r="70" spans="1:17">
      <c r="P70" s="6"/>
      <c r="Q70" s="6"/>
    </row>
    <row r="71" spans="1:17">
      <c r="P71" s="6"/>
      <c r="Q71" s="6"/>
    </row>
    <row r="72" spans="1:17">
      <c r="P72" s="6"/>
      <c r="Q72" s="6"/>
    </row>
    <row r="73" spans="1:17">
      <c r="P73" s="6"/>
      <c r="Q73" s="6"/>
    </row>
    <row r="74" spans="1:17">
      <c r="P74" s="6"/>
      <c r="Q74" s="6"/>
    </row>
    <row r="75" spans="1:17">
      <c r="P75" s="6"/>
      <c r="Q75" s="6"/>
    </row>
    <row r="76" spans="1:17">
      <c r="P76" s="6"/>
      <c r="Q76" s="6"/>
    </row>
    <row r="77" spans="1:17">
      <c r="P77" s="6"/>
      <c r="Q77" s="6"/>
    </row>
    <row r="78" spans="1:17">
      <c r="P78" s="6"/>
      <c r="Q78" s="6"/>
    </row>
  </sheetData>
  <mergeCells count="100">
    <mergeCell ref="B64:G64"/>
    <mergeCell ref="I64:N64"/>
    <mergeCell ref="B60:G60"/>
    <mergeCell ref="B61:G61"/>
    <mergeCell ref="I61:N61"/>
    <mergeCell ref="B62:G62"/>
    <mergeCell ref="I62:N62"/>
    <mergeCell ref="B63:G63"/>
    <mergeCell ref="I63:N63"/>
    <mergeCell ref="F54:G54"/>
    <mergeCell ref="P54:Q54"/>
    <mergeCell ref="F55:G55"/>
    <mergeCell ref="F56:G56"/>
    <mergeCell ref="F57:G57"/>
    <mergeCell ref="B58:G58"/>
    <mergeCell ref="I58:N58"/>
    <mergeCell ref="F48:G48"/>
    <mergeCell ref="F49:G49"/>
    <mergeCell ref="F50:G50"/>
    <mergeCell ref="F51:G51"/>
    <mergeCell ref="F52:G52"/>
    <mergeCell ref="F53:G53"/>
    <mergeCell ref="K44:L44"/>
    <mergeCell ref="M44:N44"/>
    <mergeCell ref="M45:N45"/>
    <mergeCell ref="F46:G46"/>
    <mergeCell ref="M46:N46"/>
    <mergeCell ref="F47:G47"/>
    <mergeCell ref="M47:N47"/>
    <mergeCell ref="C42:E42"/>
    <mergeCell ref="G42:I42"/>
    <mergeCell ref="K42:L42"/>
    <mergeCell ref="M42:N42"/>
    <mergeCell ref="P42:Q42"/>
    <mergeCell ref="H43:I43"/>
    <mergeCell ref="M43:N43"/>
    <mergeCell ref="C39:E39"/>
    <mergeCell ref="G39:I39"/>
    <mergeCell ref="C40:E40"/>
    <mergeCell ref="G40:I40"/>
    <mergeCell ref="M40:N40"/>
    <mergeCell ref="C41:E41"/>
    <mergeCell ref="G41:I41"/>
    <mergeCell ref="M41:N41"/>
    <mergeCell ref="C36:E36"/>
    <mergeCell ref="G36:I36"/>
    <mergeCell ref="C37:E37"/>
    <mergeCell ref="G37:I37"/>
    <mergeCell ref="C38:E38"/>
    <mergeCell ref="G38:I38"/>
    <mergeCell ref="C33:E33"/>
    <mergeCell ref="G33:I33"/>
    <mergeCell ref="C34:E34"/>
    <mergeCell ref="G34:I34"/>
    <mergeCell ref="C35:E35"/>
    <mergeCell ref="G35:I35"/>
    <mergeCell ref="C30:E30"/>
    <mergeCell ref="G30:I30"/>
    <mergeCell ref="C31:E31"/>
    <mergeCell ref="G31:I31"/>
    <mergeCell ref="C32:E32"/>
    <mergeCell ref="G32:I32"/>
    <mergeCell ref="C27:E27"/>
    <mergeCell ref="G27:I27"/>
    <mergeCell ref="M27:N27"/>
    <mergeCell ref="C28:E28"/>
    <mergeCell ref="G28:I28"/>
    <mergeCell ref="C29:E29"/>
    <mergeCell ref="G29:I29"/>
    <mergeCell ref="F23:G23"/>
    <mergeCell ref="F24:G24"/>
    <mergeCell ref="M24:N24"/>
    <mergeCell ref="F25:G25"/>
    <mergeCell ref="M25:N25"/>
    <mergeCell ref="F26:G26"/>
    <mergeCell ref="M26:N26"/>
    <mergeCell ref="B19:N19"/>
    <mergeCell ref="B20:E20"/>
    <mergeCell ref="F20:I20"/>
    <mergeCell ref="J20:K20"/>
    <mergeCell ref="L20:N20"/>
    <mergeCell ref="B21:E21"/>
    <mergeCell ref="F21:I21"/>
    <mergeCell ref="J21:K21"/>
    <mergeCell ref="L21:N21"/>
    <mergeCell ref="B13:N15"/>
    <mergeCell ref="G16:H16"/>
    <mergeCell ref="L16:M16"/>
    <mergeCell ref="B17:N17"/>
    <mergeCell ref="B18:C18"/>
    <mergeCell ref="E18:G18"/>
    <mergeCell ref="I18:J18"/>
    <mergeCell ref="L18:M18"/>
    <mergeCell ref="M2:N2"/>
    <mergeCell ref="L3:M3"/>
    <mergeCell ref="L8:M8"/>
    <mergeCell ref="K9:L9"/>
    <mergeCell ref="M9:N9"/>
    <mergeCell ref="B11:C11"/>
    <mergeCell ref="D11:N11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95" orientation="portrait" r:id="rId1"/>
  <headerFooter alignWithMargins="0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V78"/>
  <sheetViews>
    <sheetView zoomScaleNormal="100" workbookViewId="0">
      <selection activeCell="B13" sqref="B13:N15"/>
    </sheetView>
  </sheetViews>
  <sheetFormatPr baseColWidth="10" defaultColWidth="6.7109375" defaultRowHeight="11.25"/>
  <cols>
    <col min="1" max="1" width="0.42578125" style="4" customWidth="1"/>
    <col min="2" max="2" width="6.7109375" style="4" customWidth="1"/>
    <col min="3" max="3" width="8.140625" style="4" customWidth="1"/>
    <col min="4" max="6" width="6.7109375" style="4" customWidth="1"/>
    <col min="7" max="7" width="6.28515625" style="4" customWidth="1"/>
    <col min="8" max="8" width="3.28515625" style="4" customWidth="1"/>
    <col min="9" max="9" width="7.7109375" style="4" customWidth="1"/>
    <col min="10" max="10" width="9.5703125" style="4" customWidth="1"/>
    <col min="11" max="11" width="4" style="4" customWidth="1"/>
    <col min="12" max="12" width="7" style="4" customWidth="1"/>
    <col min="13" max="13" width="5.28515625" style="4" bestFit="1" customWidth="1"/>
    <col min="14" max="14" width="16.28515625" style="4" customWidth="1"/>
    <col min="15" max="15" width="8.140625" style="4" bestFit="1" customWidth="1"/>
    <col min="16" max="16" width="9.28515625" style="4" bestFit="1" customWidth="1"/>
    <col min="17" max="17" width="10.28515625" style="4" bestFit="1" customWidth="1"/>
    <col min="18" max="16384" width="6.7109375" style="4"/>
  </cols>
  <sheetData>
    <row r="1" spans="1:22">
      <c r="A1" s="1"/>
      <c r="B1" s="1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/>
    </row>
    <row r="2" spans="1:22">
      <c r="A2" s="5"/>
      <c r="B2" s="5"/>
      <c r="C2" s="6"/>
      <c r="D2" s="6"/>
      <c r="E2" s="6"/>
      <c r="F2" s="6"/>
      <c r="G2" s="6"/>
      <c r="H2" s="6"/>
      <c r="I2" s="6"/>
      <c r="J2" s="6"/>
      <c r="K2" s="6"/>
      <c r="L2" s="7" t="s">
        <v>0</v>
      </c>
      <c r="M2" s="183">
        <v>22</v>
      </c>
      <c r="N2" s="185"/>
    </row>
    <row r="3" spans="1:22">
      <c r="A3" s="5"/>
      <c r="B3" s="5"/>
      <c r="C3" s="6"/>
      <c r="D3" s="6"/>
      <c r="E3" s="6"/>
      <c r="F3" s="6"/>
      <c r="G3" s="6"/>
      <c r="H3" s="6"/>
      <c r="I3" s="6"/>
      <c r="J3" s="6"/>
      <c r="K3" s="6"/>
      <c r="L3" s="164" t="s">
        <v>1</v>
      </c>
      <c r="M3" s="199"/>
      <c r="N3" s="8">
        <v>7862</v>
      </c>
    </row>
    <row r="4" spans="1:22">
      <c r="A4" s="5"/>
      <c r="B4" s="5"/>
      <c r="C4" s="6"/>
      <c r="D4" s="6"/>
      <c r="E4" s="6"/>
      <c r="F4" s="6"/>
      <c r="G4" s="6"/>
      <c r="H4" s="6"/>
      <c r="I4" s="6"/>
      <c r="J4" s="6"/>
      <c r="K4" s="6"/>
      <c r="L4" s="119"/>
      <c r="M4" s="119"/>
      <c r="N4" s="10" t="s">
        <v>2</v>
      </c>
    </row>
    <row r="5" spans="1:22">
      <c r="A5" s="5"/>
      <c r="B5" s="5"/>
      <c r="C5" s="6"/>
      <c r="D5" s="6"/>
      <c r="E5" s="6"/>
      <c r="F5" s="6"/>
      <c r="G5" s="11"/>
      <c r="H5" s="6"/>
      <c r="I5" s="6"/>
      <c r="J5" s="6"/>
      <c r="K5" s="6"/>
      <c r="L5" s="119" t="s">
        <v>3</v>
      </c>
      <c r="M5" s="119"/>
      <c r="N5" s="12"/>
    </row>
    <row r="6" spans="1:22">
      <c r="A6" s="5"/>
      <c r="B6" s="5"/>
      <c r="C6" s="6"/>
      <c r="D6" s="6"/>
      <c r="E6" s="6"/>
      <c r="F6" s="6"/>
      <c r="G6" s="11" t="s">
        <v>4</v>
      </c>
      <c r="H6" s="6"/>
      <c r="I6" s="6"/>
      <c r="J6" s="6"/>
      <c r="K6" s="6"/>
      <c r="L6" s="6"/>
      <c r="M6" s="6"/>
      <c r="N6" s="13"/>
    </row>
    <row r="7" spans="1:22">
      <c r="A7" s="5"/>
      <c r="B7" s="5"/>
      <c r="C7" s="6"/>
      <c r="D7" s="6"/>
      <c r="E7" s="6"/>
      <c r="F7" s="11"/>
      <c r="G7" s="11"/>
      <c r="H7" s="6"/>
      <c r="I7" s="6"/>
      <c r="J7" s="6"/>
      <c r="K7" s="6"/>
      <c r="L7" s="6"/>
      <c r="M7" s="6"/>
      <c r="N7" s="13"/>
    </row>
    <row r="8" spans="1:22" ht="12" thickBot="1">
      <c r="A8" s="5"/>
      <c r="B8" s="5"/>
      <c r="C8" s="6"/>
      <c r="D8" s="6"/>
      <c r="E8" s="6"/>
      <c r="F8" s="6"/>
      <c r="G8" s="6" t="s">
        <v>5</v>
      </c>
      <c r="H8" s="6"/>
      <c r="I8" s="6"/>
      <c r="J8" s="14">
        <v>13</v>
      </c>
      <c r="K8" s="120" t="s">
        <v>6</v>
      </c>
      <c r="L8" s="132" t="s">
        <v>13</v>
      </c>
      <c r="M8" s="132"/>
      <c r="N8" s="13">
        <v>2020</v>
      </c>
    </row>
    <row r="9" spans="1:22">
      <c r="A9" s="5"/>
      <c r="B9" s="5"/>
      <c r="C9" s="6"/>
      <c r="D9" s="6"/>
      <c r="E9" s="6"/>
      <c r="F9" s="6"/>
      <c r="G9" s="6"/>
      <c r="H9" s="6"/>
      <c r="I9" s="6"/>
      <c r="J9" s="6"/>
      <c r="K9" s="128" t="s">
        <v>7</v>
      </c>
      <c r="L9" s="128"/>
      <c r="M9" s="157">
        <f>M46</f>
        <v>5842</v>
      </c>
      <c r="N9" s="158"/>
    </row>
    <row r="10" spans="1:22" ht="13.5" customHeight="1">
      <c r="A10" s="5"/>
      <c r="B10" s="5" t="s">
        <v>8</v>
      </c>
      <c r="C10" s="6"/>
      <c r="D10" s="6"/>
      <c r="E10" s="6"/>
      <c r="F10" s="6"/>
      <c r="G10" s="6"/>
      <c r="H10" s="6"/>
      <c r="I10" s="6"/>
      <c r="J10" s="6"/>
      <c r="K10" s="6"/>
      <c r="L10" s="6"/>
      <c r="M10" s="6"/>
      <c r="N10" s="13"/>
    </row>
    <row r="11" spans="1:22">
      <c r="A11" s="123"/>
      <c r="B11" s="200">
        <f>$M$9</f>
        <v>5842</v>
      </c>
      <c r="C11" s="201"/>
      <c r="D11" s="202" t="s">
        <v>144</v>
      </c>
      <c r="E11" s="202"/>
      <c r="F11" s="202"/>
      <c r="G11" s="202"/>
      <c r="H11" s="202"/>
      <c r="I11" s="202"/>
      <c r="J11" s="202"/>
      <c r="K11" s="202"/>
      <c r="L11" s="202"/>
      <c r="M11" s="202"/>
      <c r="N11" s="203"/>
    </row>
    <row r="12" spans="1:22">
      <c r="A12" s="5"/>
      <c r="B12" s="5" t="s">
        <v>9</v>
      </c>
      <c r="C12" s="6"/>
      <c r="D12" s="6"/>
      <c r="E12" s="6"/>
      <c r="F12" s="6"/>
      <c r="G12" s="6"/>
      <c r="H12" s="6"/>
      <c r="I12" s="6"/>
      <c r="J12" s="6"/>
      <c r="K12" s="6"/>
      <c r="L12" s="6"/>
      <c r="M12" s="6"/>
      <c r="N12" s="13"/>
      <c r="P12" s="4" t="s">
        <v>10</v>
      </c>
      <c r="T12" s="4" t="s">
        <v>11</v>
      </c>
    </row>
    <row r="13" spans="1:22" ht="12.75" customHeight="1">
      <c r="A13" s="5"/>
      <c r="B13" s="191" t="s">
        <v>143</v>
      </c>
      <c r="C13" s="192"/>
      <c r="D13" s="192"/>
      <c r="E13" s="192"/>
      <c r="F13" s="192"/>
      <c r="G13" s="192"/>
      <c r="H13" s="192"/>
      <c r="I13" s="192"/>
      <c r="J13" s="192"/>
      <c r="K13" s="192"/>
      <c r="L13" s="192"/>
      <c r="M13" s="192"/>
      <c r="N13" s="193"/>
    </row>
    <row r="14" spans="1:22">
      <c r="A14" s="5"/>
      <c r="B14" s="191"/>
      <c r="C14" s="192"/>
      <c r="D14" s="192"/>
      <c r="E14" s="192"/>
      <c r="F14" s="192"/>
      <c r="G14" s="192"/>
      <c r="H14" s="192"/>
      <c r="I14" s="192"/>
      <c r="J14" s="192"/>
      <c r="K14" s="192"/>
      <c r="L14" s="192"/>
      <c r="M14" s="192"/>
      <c r="N14" s="193"/>
      <c r="V14" s="4" t="s">
        <v>11</v>
      </c>
    </row>
    <row r="15" spans="1:22">
      <c r="A15" s="5"/>
      <c r="B15" s="191"/>
      <c r="C15" s="192"/>
      <c r="D15" s="192"/>
      <c r="E15" s="192"/>
      <c r="F15" s="192"/>
      <c r="G15" s="192"/>
      <c r="H15" s="192"/>
      <c r="I15" s="192"/>
      <c r="J15" s="192"/>
      <c r="K15" s="192"/>
      <c r="L15" s="192"/>
      <c r="M15" s="192"/>
      <c r="N15" s="193"/>
    </row>
    <row r="16" spans="1:22">
      <c r="A16" s="5"/>
      <c r="B16" s="5" t="s">
        <v>12</v>
      </c>
      <c r="C16" s="6"/>
      <c r="D16" s="6"/>
      <c r="E16" s="125">
        <v>17</v>
      </c>
      <c r="F16" s="120" t="s">
        <v>6</v>
      </c>
      <c r="G16" s="194" t="s">
        <v>13</v>
      </c>
      <c r="H16" s="132"/>
      <c r="I16" s="120" t="s">
        <v>14</v>
      </c>
      <c r="J16" s="125">
        <v>19</v>
      </c>
      <c r="K16" s="120" t="s">
        <v>15</v>
      </c>
      <c r="L16" s="194" t="s">
        <v>16</v>
      </c>
      <c r="M16" s="132"/>
      <c r="N16" s="13">
        <v>2020</v>
      </c>
      <c r="P16" s="19"/>
    </row>
    <row r="17" spans="1:22" ht="12" thickBot="1">
      <c r="A17" s="5"/>
      <c r="B17" s="177"/>
      <c r="C17" s="178"/>
      <c r="D17" s="178"/>
      <c r="E17" s="178"/>
      <c r="F17" s="178"/>
      <c r="G17" s="178"/>
      <c r="H17" s="178"/>
      <c r="I17" s="178"/>
      <c r="J17" s="178"/>
      <c r="K17" s="178"/>
      <c r="L17" s="178"/>
      <c r="M17" s="178"/>
      <c r="N17" s="179"/>
    </row>
    <row r="18" spans="1:22" ht="12" thickBot="1">
      <c r="A18" s="5"/>
      <c r="B18" s="127" t="s">
        <v>17</v>
      </c>
      <c r="C18" s="195"/>
      <c r="D18" s="20"/>
      <c r="E18" s="196" t="s">
        <v>18</v>
      </c>
      <c r="F18" s="197"/>
      <c r="G18" s="198"/>
      <c r="H18" s="20" t="s">
        <v>19</v>
      </c>
      <c r="I18" s="196" t="s">
        <v>20</v>
      </c>
      <c r="J18" s="198"/>
      <c r="K18" s="20"/>
      <c r="L18" s="196" t="s">
        <v>21</v>
      </c>
      <c r="M18" s="198"/>
      <c r="N18" s="20"/>
      <c r="V18" s="4" t="s">
        <v>11</v>
      </c>
    </row>
    <row r="19" spans="1:22">
      <c r="A19" s="5"/>
      <c r="B19" s="177" t="s">
        <v>3</v>
      </c>
      <c r="C19" s="178"/>
      <c r="D19" s="178"/>
      <c r="E19" s="178"/>
      <c r="F19" s="178"/>
      <c r="G19" s="178"/>
      <c r="H19" s="178"/>
      <c r="I19" s="178"/>
      <c r="J19" s="178"/>
      <c r="K19" s="178"/>
      <c r="L19" s="178"/>
      <c r="M19" s="178"/>
      <c r="N19" s="179"/>
      <c r="Q19" s="4" t="s">
        <v>11</v>
      </c>
    </row>
    <row r="20" spans="1:22" ht="12.75" customHeight="1">
      <c r="A20" s="5"/>
      <c r="B20" s="180"/>
      <c r="C20" s="181"/>
      <c r="D20" s="181"/>
      <c r="E20" s="182"/>
      <c r="F20" s="183"/>
      <c r="G20" s="159"/>
      <c r="H20" s="159"/>
      <c r="I20" s="184"/>
      <c r="J20" s="183"/>
      <c r="K20" s="184"/>
      <c r="L20" s="183"/>
      <c r="M20" s="159"/>
      <c r="N20" s="185"/>
      <c r="Q20" s="4" t="s">
        <v>11</v>
      </c>
    </row>
    <row r="21" spans="1:22">
      <c r="A21" s="5"/>
      <c r="B21" s="186" t="s">
        <v>22</v>
      </c>
      <c r="C21" s="187"/>
      <c r="D21" s="187"/>
      <c r="E21" s="188"/>
      <c r="F21" s="189" t="s">
        <v>23</v>
      </c>
      <c r="G21" s="187"/>
      <c r="H21" s="187"/>
      <c r="I21" s="188"/>
      <c r="J21" s="189" t="s">
        <v>24</v>
      </c>
      <c r="K21" s="188"/>
      <c r="L21" s="189" t="s">
        <v>25</v>
      </c>
      <c r="M21" s="187"/>
      <c r="N21" s="190"/>
    </row>
    <row r="22" spans="1:22">
      <c r="A22" s="5"/>
      <c r="B22" s="22" t="s">
        <v>26</v>
      </c>
      <c r="C22" s="6"/>
      <c r="D22" s="6"/>
      <c r="E22" s="11"/>
      <c r="F22" s="6"/>
      <c r="G22" s="6"/>
      <c r="H22" s="6"/>
      <c r="I22" s="6"/>
      <c r="J22" s="6"/>
      <c r="K22" s="6"/>
      <c r="L22" s="6"/>
      <c r="M22" s="6"/>
      <c r="N22" s="13"/>
    </row>
    <row r="23" spans="1:22">
      <c r="A23" s="5"/>
      <c r="B23" s="5"/>
      <c r="C23" s="6" t="s">
        <v>27</v>
      </c>
      <c r="D23" s="6"/>
      <c r="E23" s="120"/>
      <c r="F23" s="132" t="s">
        <v>28</v>
      </c>
      <c r="G23" s="132"/>
      <c r="H23" s="6"/>
      <c r="I23" s="6"/>
      <c r="J23" s="11"/>
      <c r="K23" s="6"/>
      <c r="L23" s="6"/>
      <c r="M23" s="6"/>
      <c r="N23" s="13"/>
    </row>
    <row r="24" spans="1:22">
      <c r="A24" s="5"/>
      <c r="B24" s="5" t="s">
        <v>29</v>
      </c>
      <c r="C24" s="6"/>
      <c r="D24" s="23">
        <v>1</v>
      </c>
      <c r="E24" s="120" t="s">
        <v>30</v>
      </c>
      <c r="F24" s="153">
        <v>2000</v>
      </c>
      <c r="G24" s="169"/>
      <c r="H24" s="6" t="s">
        <v>31</v>
      </c>
      <c r="I24" s="6"/>
      <c r="J24" s="24"/>
      <c r="K24" s="6"/>
      <c r="L24" s="6"/>
      <c r="M24" s="170"/>
      <c r="N24" s="171"/>
    </row>
    <row r="25" spans="1:22">
      <c r="A25" s="5"/>
      <c r="B25" s="5" t="s">
        <v>29</v>
      </c>
      <c r="C25" s="6"/>
      <c r="D25" s="23">
        <v>2</v>
      </c>
      <c r="E25" s="120" t="s">
        <v>30</v>
      </c>
      <c r="F25" s="172">
        <v>1200</v>
      </c>
      <c r="G25" s="172"/>
      <c r="H25" s="6" t="s">
        <v>32</v>
      </c>
      <c r="I25" s="6"/>
      <c r="J25" s="11"/>
      <c r="K25" s="6" t="s">
        <v>33</v>
      </c>
      <c r="L25" s="6"/>
      <c r="M25" s="173">
        <f>D24*F24+D25*F25</f>
        <v>4400</v>
      </c>
      <c r="N25" s="173"/>
    </row>
    <row r="26" spans="1:22">
      <c r="A26" s="5"/>
      <c r="B26" s="22" t="s">
        <v>34</v>
      </c>
      <c r="C26" s="6"/>
      <c r="D26" s="25"/>
      <c r="E26" s="120"/>
      <c r="F26" s="174"/>
      <c r="G26" s="174"/>
      <c r="H26" s="6"/>
      <c r="I26" s="6"/>
      <c r="J26" s="6"/>
      <c r="K26" s="6"/>
      <c r="L26" s="11"/>
      <c r="M26" s="175"/>
      <c r="N26" s="176"/>
    </row>
    <row r="27" spans="1:22" ht="12">
      <c r="A27" s="5"/>
      <c r="B27" s="5" t="s">
        <v>6</v>
      </c>
      <c r="C27" s="132" t="s">
        <v>35</v>
      </c>
      <c r="D27" s="132"/>
      <c r="E27" s="132"/>
      <c r="F27" s="120" t="s">
        <v>30</v>
      </c>
      <c r="G27" s="132" t="s">
        <v>65</v>
      </c>
      <c r="H27" s="132"/>
      <c r="I27" s="132"/>
      <c r="J27" s="27">
        <v>260</v>
      </c>
      <c r="K27" s="6" t="s">
        <v>36</v>
      </c>
      <c r="L27" s="6"/>
      <c r="M27" s="167"/>
      <c r="N27" s="168"/>
    </row>
    <row r="28" spans="1:22">
      <c r="A28" s="5"/>
      <c r="B28" s="5" t="s">
        <v>6</v>
      </c>
      <c r="C28" s="132" t="s">
        <v>65</v>
      </c>
      <c r="D28" s="132"/>
      <c r="E28" s="132"/>
      <c r="F28" s="28" t="s">
        <v>30</v>
      </c>
      <c r="G28" s="132" t="s">
        <v>35</v>
      </c>
      <c r="H28" s="132"/>
      <c r="I28" s="132"/>
      <c r="J28" s="27">
        <v>260</v>
      </c>
      <c r="K28" s="6" t="s">
        <v>36</v>
      </c>
      <c r="L28" s="6"/>
      <c r="M28" s="6"/>
      <c r="N28" s="29"/>
    </row>
    <row r="29" spans="1:22">
      <c r="A29" s="5"/>
      <c r="B29" s="5" t="s">
        <v>6</v>
      </c>
      <c r="C29" s="132" t="s">
        <v>66</v>
      </c>
      <c r="D29" s="132"/>
      <c r="E29" s="132"/>
      <c r="F29" s="120" t="s">
        <v>30</v>
      </c>
      <c r="G29" s="132" t="s">
        <v>66</v>
      </c>
      <c r="H29" s="132"/>
      <c r="I29" s="132"/>
      <c r="J29" s="27">
        <v>100</v>
      </c>
      <c r="K29" s="6" t="s">
        <v>36</v>
      </c>
      <c r="L29" s="6"/>
      <c r="M29" s="6"/>
      <c r="N29" s="13"/>
    </row>
    <row r="30" spans="1:22">
      <c r="A30" s="5"/>
      <c r="B30" s="5" t="s">
        <v>6</v>
      </c>
      <c r="C30" s="132"/>
      <c r="D30" s="132"/>
      <c r="E30" s="132"/>
      <c r="F30" s="28" t="s">
        <v>30</v>
      </c>
      <c r="G30" s="132"/>
      <c r="H30" s="132"/>
      <c r="I30" s="132"/>
      <c r="J30" s="27"/>
      <c r="K30" s="6" t="s">
        <v>36</v>
      </c>
      <c r="L30" s="6"/>
      <c r="M30" s="6"/>
      <c r="N30" s="13"/>
    </row>
    <row r="31" spans="1:22" ht="11.25" customHeight="1">
      <c r="A31" s="5"/>
      <c r="B31" s="5" t="s">
        <v>6</v>
      </c>
      <c r="C31" s="159"/>
      <c r="D31" s="159"/>
      <c r="E31" s="159"/>
      <c r="F31" s="120" t="s">
        <v>30</v>
      </c>
      <c r="G31" s="132"/>
      <c r="H31" s="132"/>
      <c r="I31" s="132"/>
      <c r="J31" s="27"/>
      <c r="K31" s="6" t="s">
        <v>36</v>
      </c>
      <c r="L31" s="6"/>
      <c r="M31" s="6"/>
      <c r="N31" s="13"/>
    </row>
    <row r="32" spans="1:22">
      <c r="A32" s="5"/>
      <c r="B32" s="5" t="s">
        <v>6</v>
      </c>
      <c r="C32" s="132"/>
      <c r="D32" s="132"/>
      <c r="E32" s="132"/>
      <c r="F32" s="28" t="s">
        <v>30</v>
      </c>
      <c r="G32" s="132"/>
      <c r="H32" s="132"/>
      <c r="I32" s="132"/>
      <c r="J32" s="27"/>
      <c r="K32" s="6" t="s">
        <v>36</v>
      </c>
      <c r="L32" s="6"/>
      <c r="M32" s="6"/>
      <c r="N32" s="13"/>
    </row>
    <row r="33" spans="1:18" ht="11.25" customHeight="1">
      <c r="A33" s="5"/>
      <c r="B33" s="5" t="s">
        <v>6</v>
      </c>
      <c r="C33" s="159"/>
      <c r="D33" s="159"/>
      <c r="E33" s="159"/>
      <c r="F33" s="28" t="s">
        <v>30</v>
      </c>
      <c r="G33" s="159"/>
      <c r="H33" s="159"/>
      <c r="I33" s="159"/>
      <c r="J33" s="30"/>
      <c r="K33" s="6" t="s">
        <v>36</v>
      </c>
      <c r="L33" s="6"/>
      <c r="M33" s="6"/>
      <c r="N33" s="13"/>
    </row>
    <row r="34" spans="1:18">
      <c r="A34" s="5"/>
      <c r="B34" s="5" t="s">
        <v>6</v>
      </c>
      <c r="C34" s="132"/>
      <c r="D34" s="132"/>
      <c r="E34" s="132"/>
      <c r="F34" s="28" t="s">
        <v>30</v>
      </c>
      <c r="G34" s="132"/>
      <c r="H34" s="132"/>
      <c r="I34" s="132"/>
      <c r="J34" s="27"/>
      <c r="K34" s="6" t="s">
        <v>36</v>
      </c>
      <c r="L34" s="6"/>
      <c r="M34" s="6"/>
      <c r="N34" s="13"/>
    </row>
    <row r="35" spans="1:18">
      <c r="A35" s="5"/>
      <c r="B35" s="5"/>
      <c r="C35" s="159"/>
      <c r="D35" s="159"/>
      <c r="E35" s="159"/>
      <c r="F35" s="28" t="s">
        <v>30</v>
      </c>
      <c r="G35" s="159"/>
      <c r="H35" s="159"/>
      <c r="I35" s="159"/>
      <c r="J35" s="31"/>
      <c r="K35" s="6" t="s">
        <v>36</v>
      </c>
      <c r="L35" s="6"/>
      <c r="M35" s="6"/>
      <c r="N35" s="13"/>
    </row>
    <row r="36" spans="1:18">
      <c r="A36" s="5"/>
      <c r="B36" s="5"/>
      <c r="C36" s="159"/>
      <c r="D36" s="159"/>
      <c r="E36" s="159"/>
      <c r="F36" s="120" t="s">
        <v>30</v>
      </c>
      <c r="G36" s="159"/>
      <c r="H36" s="159"/>
      <c r="I36" s="159"/>
      <c r="J36" s="31"/>
      <c r="K36" s="6" t="s">
        <v>36</v>
      </c>
      <c r="L36" s="6"/>
      <c r="M36" s="6"/>
      <c r="N36" s="13"/>
    </row>
    <row r="37" spans="1:18">
      <c r="A37" s="5"/>
      <c r="B37" s="5"/>
      <c r="C37" s="159"/>
      <c r="D37" s="159"/>
      <c r="E37" s="159"/>
      <c r="F37" s="120" t="s">
        <v>30</v>
      </c>
      <c r="G37" s="159"/>
      <c r="H37" s="159"/>
      <c r="I37" s="159"/>
      <c r="J37" s="31"/>
      <c r="K37" s="6" t="s">
        <v>36</v>
      </c>
      <c r="L37" s="6"/>
      <c r="M37" s="6"/>
      <c r="N37" s="13"/>
    </row>
    <row r="38" spans="1:18">
      <c r="A38" s="5"/>
      <c r="B38" s="5"/>
      <c r="C38" s="159"/>
      <c r="D38" s="159"/>
      <c r="E38" s="159"/>
      <c r="F38" s="120" t="s">
        <v>30</v>
      </c>
      <c r="G38" s="159"/>
      <c r="H38" s="159"/>
      <c r="I38" s="159"/>
      <c r="J38" s="31"/>
      <c r="K38" s="6" t="s">
        <v>36</v>
      </c>
      <c r="L38" s="6"/>
      <c r="M38" s="6"/>
      <c r="N38" s="13"/>
    </row>
    <row r="39" spans="1:18">
      <c r="A39" s="5"/>
      <c r="B39" s="5"/>
      <c r="C39" s="159"/>
      <c r="D39" s="159"/>
      <c r="E39" s="159"/>
      <c r="F39" s="120" t="s">
        <v>30</v>
      </c>
      <c r="G39" s="159"/>
      <c r="H39" s="159"/>
      <c r="I39" s="159"/>
      <c r="J39" s="31"/>
      <c r="K39" s="6" t="s">
        <v>36</v>
      </c>
      <c r="L39" s="6"/>
      <c r="M39" s="32"/>
      <c r="N39" s="33"/>
    </row>
    <row r="40" spans="1:18">
      <c r="A40" s="5"/>
      <c r="B40" s="5"/>
      <c r="C40" s="159"/>
      <c r="D40" s="159"/>
      <c r="E40" s="159"/>
      <c r="F40" s="120" t="s">
        <v>30</v>
      </c>
      <c r="G40" s="159"/>
      <c r="H40" s="159"/>
      <c r="I40" s="159"/>
      <c r="J40" s="31"/>
      <c r="K40" s="6" t="s">
        <v>36</v>
      </c>
      <c r="L40" s="124"/>
      <c r="M40" s="165">
        <f>M25</f>
        <v>4400</v>
      </c>
      <c r="N40" s="166"/>
    </row>
    <row r="41" spans="1:18">
      <c r="A41" s="5"/>
      <c r="B41" s="5"/>
      <c r="C41" s="159"/>
      <c r="D41" s="159"/>
      <c r="E41" s="159"/>
      <c r="F41" s="120" t="s">
        <v>30</v>
      </c>
      <c r="G41" s="159"/>
      <c r="H41" s="159"/>
      <c r="I41" s="159"/>
      <c r="J41" s="31"/>
      <c r="K41" s="35"/>
      <c r="L41" s="36" t="s">
        <v>37</v>
      </c>
      <c r="M41" s="162">
        <v>1</v>
      </c>
      <c r="N41" s="163"/>
      <c r="R41" s="4" t="s">
        <v>38</v>
      </c>
    </row>
    <row r="42" spans="1:18">
      <c r="A42" s="5"/>
      <c r="B42" s="5"/>
      <c r="C42" s="159"/>
      <c r="D42" s="159"/>
      <c r="E42" s="159"/>
      <c r="F42" s="6"/>
      <c r="G42" s="159"/>
      <c r="H42" s="159"/>
      <c r="I42" s="159"/>
      <c r="J42" s="31"/>
      <c r="K42" s="160" t="s">
        <v>39</v>
      </c>
      <c r="L42" s="161"/>
      <c r="M42" s="162">
        <f>225*2</f>
        <v>450</v>
      </c>
      <c r="N42" s="163"/>
      <c r="P42" s="128"/>
      <c r="Q42" s="128"/>
    </row>
    <row r="43" spans="1:18">
      <c r="A43" s="5"/>
      <c r="B43" s="37"/>
      <c r="C43" s="38" t="s">
        <v>40</v>
      </c>
      <c r="D43" s="39"/>
      <c r="E43" s="39"/>
      <c r="F43" s="39"/>
      <c r="G43" s="40"/>
      <c r="H43" s="164"/>
      <c r="I43" s="164"/>
      <c r="J43" s="41">
        <f>SUM(J27:J42)</f>
        <v>620</v>
      </c>
      <c r="K43" s="42"/>
      <c r="L43" s="126" t="s">
        <v>34</v>
      </c>
      <c r="M43" s="153">
        <f>J43*J44</f>
        <v>992</v>
      </c>
      <c r="N43" s="154"/>
      <c r="P43" s="44"/>
      <c r="Q43" s="6"/>
    </row>
    <row r="44" spans="1:18">
      <c r="A44" s="5"/>
      <c r="B44" s="5"/>
      <c r="C44" s="7"/>
      <c r="D44" s="6"/>
      <c r="E44" s="6"/>
      <c r="F44" s="6"/>
      <c r="G44" s="45"/>
      <c r="I44" s="119" t="s">
        <v>41</v>
      </c>
      <c r="J44" s="46">
        <v>1.6</v>
      </c>
      <c r="K44" s="151" t="s">
        <v>42</v>
      </c>
      <c r="L44" s="152"/>
      <c r="M44" s="153"/>
      <c r="N44" s="154"/>
      <c r="P44" s="44"/>
      <c r="Q44" s="6"/>
    </row>
    <row r="45" spans="1:18">
      <c r="A45" s="5"/>
      <c r="B45" s="5"/>
      <c r="C45" s="7"/>
      <c r="D45" s="6"/>
      <c r="E45" s="6"/>
      <c r="F45" s="6"/>
      <c r="G45" s="45"/>
      <c r="H45" s="47"/>
      <c r="I45" s="47"/>
      <c r="J45" s="42"/>
      <c r="K45" s="42"/>
      <c r="L45" s="126" t="s">
        <v>43</v>
      </c>
      <c r="M45" s="155"/>
      <c r="N45" s="156"/>
      <c r="P45" s="44"/>
      <c r="Q45" s="6"/>
    </row>
    <row r="46" spans="1:18">
      <c r="A46" s="5"/>
      <c r="B46" s="5" t="s">
        <v>44</v>
      </c>
      <c r="C46" s="6"/>
      <c r="D46" s="6"/>
      <c r="E46" s="124"/>
      <c r="F46" s="149">
        <v>0</v>
      </c>
      <c r="G46" s="150"/>
      <c r="H46" s="126"/>
      <c r="I46" s="126"/>
      <c r="J46" s="126"/>
      <c r="K46" s="6" t="s">
        <v>45</v>
      </c>
      <c r="L46" s="124"/>
      <c r="M46" s="157">
        <f>M43+M42+M40+M44+M45</f>
        <v>5842</v>
      </c>
      <c r="N46" s="158"/>
      <c r="O46" s="48"/>
      <c r="P46" s="44"/>
      <c r="Q46" s="11"/>
    </row>
    <row r="47" spans="1:18">
      <c r="A47" s="5"/>
      <c r="B47" s="5" t="s">
        <v>46</v>
      </c>
      <c r="C47" s="6"/>
      <c r="D47" s="6"/>
      <c r="E47" s="124"/>
      <c r="F47" s="137">
        <v>0</v>
      </c>
      <c r="G47" s="138"/>
      <c r="H47" s="126"/>
      <c r="I47" s="126"/>
      <c r="J47" s="126"/>
      <c r="K47" s="6" t="s">
        <v>47</v>
      </c>
      <c r="L47" s="124"/>
      <c r="M47" s="157"/>
      <c r="N47" s="158"/>
      <c r="P47" s="44"/>
      <c r="Q47" s="11"/>
    </row>
    <row r="48" spans="1:18">
      <c r="A48" s="5"/>
      <c r="B48" s="5" t="s">
        <v>48</v>
      </c>
      <c r="C48" s="6"/>
      <c r="D48" s="6"/>
      <c r="E48" s="124"/>
      <c r="F48" s="147">
        <f>SUM(F46:G47)</f>
        <v>0</v>
      </c>
      <c r="G48" s="148"/>
      <c r="H48" s="126"/>
      <c r="I48" s="126"/>
      <c r="J48" s="126"/>
      <c r="K48" s="6"/>
      <c r="L48" s="124"/>
      <c r="M48" s="49"/>
      <c r="N48" s="50"/>
      <c r="P48" s="44"/>
      <c r="Q48" s="51"/>
    </row>
    <row r="49" spans="1:17">
      <c r="A49" s="5"/>
      <c r="B49" s="5" t="s">
        <v>49</v>
      </c>
      <c r="C49" s="6"/>
      <c r="D49" s="6"/>
      <c r="E49" s="124"/>
      <c r="F49" s="137">
        <v>0</v>
      </c>
      <c r="G49" s="138"/>
      <c r="H49" s="126"/>
      <c r="I49" s="126"/>
      <c r="J49" s="126"/>
      <c r="K49" s="6"/>
      <c r="L49" s="124"/>
      <c r="M49" s="49"/>
      <c r="N49" s="50"/>
      <c r="P49" s="44"/>
      <c r="Q49" s="11"/>
    </row>
    <row r="50" spans="1:17">
      <c r="A50" s="5"/>
      <c r="B50" s="5" t="s">
        <v>48</v>
      </c>
      <c r="C50" s="6"/>
      <c r="D50" s="6"/>
      <c r="E50" s="124"/>
      <c r="F50" s="147">
        <f>SUM(F48:G49)</f>
        <v>0</v>
      </c>
      <c r="G50" s="148"/>
      <c r="H50" s="126"/>
      <c r="I50" s="126"/>
      <c r="J50" s="126"/>
      <c r="K50" s="6"/>
      <c r="L50" s="124"/>
      <c r="M50" s="49"/>
      <c r="N50" s="50"/>
      <c r="P50" s="44"/>
      <c r="Q50" s="11"/>
    </row>
    <row r="51" spans="1:17">
      <c r="A51" s="5"/>
      <c r="B51" s="5" t="s">
        <v>34</v>
      </c>
      <c r="C51" s="6"/>
      <c r="D51" s="6"/>
      <c r="E51" s="124"/>
      <c r="F51" s="149">
        <v>0</v>
      </c>
      <c r="G51" s="150"/>
      <c r="H51" s="6"/>
      <c r="I51" s="52" t="s">
        <v>50</v>
      </c>
      <c r="J51" s="39"/>
      <c r="K51" s="39"/>
      <c r="L51" s="39"/>
      <c r="M51" s="39"/>
      <c r="N51" s="53"/>
      <c r="P51" s="44"/>
      <c r="Q51" s="11"/>
    </row>
    <row r="52" spans="1:17">
      <c r="A52" s="5"/>
      <c r="B52" s="5" t="s">
        <v>51</v>
      </c>
      <c r="C52" s="6"/>
      <c r="D52" s="6"/>
      <c r="E52" s="124"/>
      <c r="F52" s="137">
        <v>0</v>
      </c>
      <c r="G52" s="138"/>
      <c r="H52" s="6"/>
      <c r="I52" s="54"/>
      <c r="J52" s="55"/>
      <c r="K52" s="55"/>
      <c r="L52" s="55"/>
      <c r="M52" s="55"/>
      <c r="N52" s="56"/>
      <c r="P52" s="6"/>
      <c r="Q52" s="6"/>
    </row>
    <row r="53" spans="1:17">
      <c r="A53" s="5"/>
      <c r="B53" s="5" t="s">
        <v>43</v>
      </c>
      <c r="C53" s="6"/>
      <c r="D53" s="6"/>
      <c r="E53" s="124" t="s">
        <v>52</v>
      </c>
      <c r="F53" s="137">
        <v>0</v>
      </c>
      <c r="G53" s="138"/>
      <c r="H53" s="6"/>
      <c r="I53" s="57"/>
      <c r="J53" s="55"/>
      <c r="K53" s="55"/>
      <c r="L53" s="55"/>
      <c r="M53" s="55"/>
      <c r="N53" s="56"/>
      <c r="P53" s="6"/>
      <c r="Q53" s="6"/>
    </row>
    <row r="54" spans="1:17">
      <c r="A54" s="5"/>
      <c r="B54" s="5" t="s">
        <v>53</v>
      </c>
      <c r="C54" s="6"/>
      <c r="D54" s="6"/>
      <c r="E54" s="124"/>
      <c r="F54" s="137">
        <v>0</v>
      </c>
      <c r="G54" s="138"/>
      <c r="H54" s="58"/>
      <c r="I54" s="54"/>
      <c r="J54" s="55"/>
      <c r="K54" s="55"/>
      <c r="L54" s="55"/>
      <c r="M54" s="55"/>
      <c r="N54" s="56"/>
      <c r="P54" s="128"/>
      <c r="Q54" s="128"/>
    </row>
    <row r="55" spans="1:17">
      <c r="A55" s="5"/>
      <c r="B55" s="5" t="s">
        <v>47</v>
      </c>
      <c r="C55" s="6"/>
      <c r="D55" s="6"/>
      <c r="E55" s="124"/>
      <c r="F55" s="139">
        <f>SUM(F50:G54)</f>
        <v>0</v>
      </c>
      <c r="G55" s="140"/>
      <c r="H55" s="6"/>
      <c r="I55" s="54"/>
      <c r="J55" s="55"/>
      <c r="K55" s="55"/>
      <c r="L55" s="55"/>
      <c r="M55" s="55"/>
      <c r="N55" s="56"/>
      <c r="P55" s="44"/>
      <c r="Q55" s="6"/>
    </row>
    <row r="56" spans="1:17">
      <c r="A56" s="5"/>
      <c r="B56" s="5" t="s">
        <v>54</v>
      </c>
      <c r="C56" s="6"/>
      <c r="D56" s="6"/>
      <c r="E56" s="124"/>
      <c r="F56" s="141">
        <f>+M46-F55</f>
        <v>5842</v>
      </c>
      <c r="G56" s="142"/>
      <c r="H56" s="6"/>
      <c r="I56" s="59"/>
      <c r="J56" s="31"/>
      <c r="K56" s="31"/>
      <c r="L56" s="31"/>
      <c r="M56" s="31"/>
      <c r="N56" s="60"/>
      <c r="P56" s="44"/>
      <c r="Q56" s="6"/>
    </row>
    <row r="57" spans="1:17" ht="12" thickBot="1">
      <c r="A57" s="5"/>
      <c r="B57" s="61" t="s">
        <v>48</v>
      </c>
      <c r="C57" s="30"/>
      <c r="D57" s="30"/>
      <c r="E57" s="62"/>
      <c r="F57" s="143">
        <f>+F55+F56</f>
        <v>5842</v>
      </c>
      <c r="G57" s="144"/>
      <c r="H57" s="6"/>
      <c r="I57" s="63"/>
      <c r="J57" s="31"/>
      <c r="K57" s="31"/>
      <c r="L57" s="31"/>
      <c r="M57" s="31"/>
      <c r="N57" s="60"/>
      <c r="P57" s="44"/>
      <c r="Q57" s="11"/>
    </row>
    <row r="58" spans="1:17">
      <c r="A58" s="5"/>
      <c r="B58" s="127" t="s">
        <v>55</v>
      </c>
      <c r="C58" s="128"/>
      <c r="D58" s="128"/>
      <c r="E58" s="128"/>
      <c r="F58" s="128"/>
      <c r="G58" s="128"/>
      <c r="H58" s="6"/>
      <c r="I58" s="145" t="s">
        <v>56</v>
      </c>
      <c r="J58" s="145"/>
      <c r="K58" s="145"/>
      <c r="L58" s="145"/>
      <c r="M58" s="145"/>
      <c r="N58" s="146"/>
      <c r="P58" s="44"/>
      <c r="Q58" s="11"/>
    </row>
    <row r="59" spans="1:17" ht="1.5" customHeight="1">
      <c r="A59" s="5"/>
      <c r="B59" s="121"/>
      <c r="C59" s="120"/>
      <c r="D59" s="120"/>
      <c r="E59" s="120"/>
      <c r="F59" s="120"/>
      <c r="G59" s="120"/>
      <c r="H59" s="6"/>
      <c r="I59" s="120"/>
      <c r="J59" s="120"/>
      <c r="K59" s="120"/>
      <c r="L59" s="120"/>
      <c r="M59" s="120"/>
      <c r="N59" s="122"/>
      <c r="P59" s="44"/>
      <c r="Q59" s="11" t="s">
        <v>57</v>
      </c>
    </row>
    <row r="60" spans="1:17" ht="11.25" hidden="1" customHeight="1">
      <c r="A60" s="5"/>
      <c r="B60" s="127"/>
      <c r="C60" s="128"/>
      <c r="D60" s="128"/>
      <c r="E60" s="128"/>
      <c r="F60" s="128"/>
      <c r="G60" s="128"/>
      <c r="H60" s="6"/>
      <c r="I60" s="6"/>
      <c r="J60" s="6"/>
      <c r="K60" s="6"/>
      <c r="L60" s="6"/>
      <c r="M60" s="6"/>
      <c r="N60" s="13"/>
      <c r="P60" s="44"/>
      <c r="Q60" s="11" t="s">
        <v>58</v>
      </c>
    </row>
    <row r="61" spans="1:17" ht="16.5" customHeight="1">
      <c r="A61" s="5"/>
      <c r="B61" s="131" t="s">
        <v>59</v>
      </c>
      <c r="C61" s="132"/>
      <c r="D61" s="132"/>
      <c r="E61" s="132"/>
      <c r="F61" s="132"/>
      <c r="G61" s="132"/>
      <c r="H61" s="6"/>
      <c r="I61" s="132" t="s">
        <v>108</v>
      </c>
      <c r="J61" s="132"/>
      <c r="K61" s="132"/>
      <c r="L61" s="132"/>
      <c r="M61" s="132"/>
      <c r="N61" s="133"/>
      <c r="P61" s="44"/>
      <c r="Q61" s="11"/>
    </row>
    <row r="62" spans="1:17">
      <c r="A62" s="5"/>
      <c r="B62" s="127" t="s">
        <v>57</v>
      </c>
      <c r="C62" s="128"/>
      <c r="D62" s="128"/>
      <c r="E62" s="128"/>
      <c r="F62" s="128"/>
      <c r="G62" s="128"/>
      <c r="H62" s="6"/>
      <c r="I62" s="127" t="s">
        <v>57</v>
      </c>
      <c r="J62" s="128"/>
      <c r="K62" s="128"/>
      <c r="L62" s="128"/>
      <c r="M62" s="128"/>
      <c r="N62" s="128"/>
      <c r="P62" s="6"/>
      <c r="Q62" s="6"/>
    </row>
    <row r="63" spans="1:17" ht="26.25" customHeight="1">
      <c r="A63" s="5"/>
      <c r="B63" s="134" t="s">
        <v>60</v>
      </c>
      <c r="C63" s="135"/>
      <c r="D63" s="135"/>
      <c r="E63" s="135"/>
      <c r="F63" s="135"/>
      <c r="G63" s="135"/>
      <c r="H63" s="6"/>
      <c r="I63" s="135" t="s">
        <v>74</v>
      </c>
      <c r="J63" s="135"/>
      <c r="K63" s="135"/>
      <c r="L63" s="135"/>
      <c r="M63" s="135"/>
      <c r="N63" s="136"/>
      <c r="P63" s="6"/>
      <c r="Q63" s="6"/>
    </row>
    <row r="64" spans="1:17" ht="2.25" customHeight="1">
      <c r="A64" s="5"/>
      <c r="B64" s="127" t="s">
        <v>61</v>
      </c>
      <c r="C64" s="128"/>
      <c r="D64" s="128"/>
      <c r="E64" s="128"/>
      <c r="F64" s="128"/>
      <c r="G64" s="128"/>
      <c r="H64" s="6"/>
      <c r="I64" s="129"/>
      <c r="J64" s="129"/>
      <c r="K64" s="129"/>
      <c r="L64" s="129"/>
      <c r="M64" s="129"/>
      <c r="N64" s="130"/>
      <c r="P64" s="6"/>
      <c r="Q64" s="6"/>
    </row>
    <row r="65" spans="1:17" ht="0.75" hidden="1" customHeight="1">
      <c r="A65" s="5"/>
      <c r="B65" s="5"/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  <c r="N65" s="13"/>
      <c r="P65" s="6"/>
      <c r="Q65" s="6"/>
    </row>
    <row r="66" spans="1:17" ht="14.25" customHeight="1" thickBot="1">
      <c r="A66" s="66"/>
      <c r="B66" s="66"/>
      <c r="C66" s="67"/>
      <c r="D66" s="67"/>
      <c r="E66" s="67"/>
      <c r="F66" s="67"/>
      <c r="G66" s="67"/>
      <c r="H66" s="67"/>
      <c r="I66" s="67" t="s">
        <v>62</v>
      </c>
      <c r="J66" s="67">
        <v>7862</v>
      </c>
      <c r="K66" s="67"/>
      <c r="L66" s="68"/>
      <c r="M66" s="69"/>
      <c r="N66" s="70"/>
      <c r="P66" s="6"/>
      <c r="Q66" s="6"/>
    </row>
    <row r="67" spans="1:17" ht="36" customHeight="1">
      <c r="N67" s="4" t="s">
        <v>63</v>
      </c>
      <c r="P67" s="6"/>
      <c r="Q67" s="6"/>
    </row>
    <row r="68" spans="1:17">
      <c r="P68" s="6"/>
      <c r="Q68" s="6"/>
    </row>
    <row r="69" spans="1:17">
      <c r="P69" s="6"/>
      <c r="Q69" s="6"/>
    </row>
    <row r="70" spans="1:17">
      <c r="P70" s="6"/>
      <c r="Q70" s="6"/>
    </row>
    <row r="71" spans="1:17">
      <c r="P71" s="6"/>
      <c r="Q71" s="6"/>
    </row>
    <row r="72" spans="1:17">
      <c r="P72" s="6"/>
      <c r="Q72" s="6"/>
    </row>
    <row r="73" spans="1:17">
      <c r="P73" s="6"/>
      <c r="Q73" s="6"/>
    </row>
    <row r="74" spans="1:17">
      <c r="P74" s="6"/>
      <c r="Q74" s="6"/>
    </row>
    <row r="75" spans="1:17">
      <c r="P75" s="6"/>
      <c r="Q75" s="6"/>
    </row>
    <row r="76" spans="1:17">
      <c r="P76" s="6"/>
      <c r="Q76" s="6"/>
    </row>
    <row r="77" spans="1:17">
      <c r="P77" s="6"/>
      <c r="Q77" s="6"/>
    </row>
    <row r="78" spans="1:17">
      <c r="P78" s="6"/>
      <c r="Q78" s="6"/>
    </row>
  </sheetData>
  <mergeCells count="100">
    <mergeCell ref="B64:G64"/>
    <mergeCell ref="I64:N64"/>
    <mergeCell ref="B60:G60"/>
    <mergeCell ref="B61:G61"/>
    <mergeCell ref="I61:N61"/>
    <mergeCell ref="B62:G62"/>
    <mergeCell ref="I62:N62"/>
    <mergeCell ref="B63:G63"/>
    <mergeCell ref="I63:N63"/>
    <mergeCell ref="F54:G54"/>
    <mergeCell ref="P54:Q54"/>
    <mergeCell ref="F55:G55"/>
    <mergeCell ref="F56:G56"/>
    <mergeCell ref="F57:G57"/>
    <mergeCell ref="B58:G58"/>
    <mergeCell ref="I58:N58"/>
    <mergeCell ref="F48:G48"/>
    <mergeCell ref="F49:G49"/>
    <mergeCell ref="F50:G50"/>
    <mergeCell ref="F51:G51"/>
    <mergeCell ref="F52:G52"/>
    <mergeCell ref="F53:G53"/>
    <mergeCell ref="K44:L44"/>
    <mergeCell ref="M44:N44"/>
    <mergeCell ref="M45:N45"/>
    <mergeCell ref="F46:G46"/>
    <mergeCell ref="M46:N46"/>
    <mergeCell ref="F47:G47"/>
    <mergeCell ref="M47:N47"/>
    <mergeCell ref="C42:E42"/>
    <mergeCell ref="G42:I42"/>
    <mergeCell ref="K42:L42"/>
    <mergeCell ref="M42:N42"/>
    <mergeCell ref="P42:Q42"/>
    <mergeCell ref="H43:I43"/>
    <mergeCell ref="M43:N43"/>
    <mergeCell ref="C39:E39"/>
    <mergeCell ref="G39:I39"/>
    <mergeCell ref="C40:E40"/>
    <mergeCell ref="G40:I40"/>
    <mergeCell ref="M40:N40"/>
    <mergeCell ref="C41:E41"/>
    <mergeCell ref="G41:I41"/>
    <mergeCell ref="M41:N41"/>
    <mergeCell ref="C36:E36"/>
    <mergeCell ref="G36:I36"/>
    <mergeCell ref="C37:E37"/>
    <mergeCell ref="G37:I37"/>
    <mergeCell ref="C38:E38"/>
    <mergeCell ref="G38:I38"/>
    <mergeCell ref="C33:E33"/>
    <mergeCell ref="G33:I33"/>
    <mergeCell ref="C34:E34"/>
    <mergeCell ref="G34:I34"/>
    <mergeCell ref="C35:E35"/>
    <mergeCell ref="G35:I35"/>
    <mergeCell ref="C30:E30"/>
    <mergeCell ref="G30:I30"/>
    <mergeCell ref="C31:E31"/>
    <mergeCell ref="G31:I31"/>
    <mergeCell ref="C32:E32"/>
    <mergeCell ref="G32:I32"/>
    <mergeCell ref="C27:E27"/>
    <mergeCell ref="G27:I27"/>
    <mergeCell ref="M27:N27"/>
    <mergeCell ref="C28:E28"/>
    <mergeCell ref="G28:I28"/>
    <mergeCell ref="C29:E29"/>
    <mergeCell ref="G29:I29"/>
    <mergeCell ref="F23:G23"/>
    <mergeCell ref="F24:G24"/>
    <mergeCell ref="M24:N24"/>
    <mergeCell ref="F25:G25"/>
    <mergeCell ref="M25:N25"/>
    <mergeCell ref="F26:G26"/>
    <mergeCell ref="M26:N26"/>
    <mergeCell ref="B19:N19"/>
    <mergeCell ref="B20:E20"/>
    <mergeCell ref="F20:I20"/>
    <mergeCell ref="J20:K20"/>
    <mergeCell ref="L20:N20"/>
    <mergeCell ref="B21:E21"/>
    <mergeCell ref="F21:I21"/>
    <mergeCell ref="J21:K21"/>
    <mergeCell ref="L21:N21"/>
    <mergeCell ref="B13:N15"/>
    <mergeCell ref="G16:H16"/>
    <mergeCell ref="L16:M16"/>
    <mergeCell ref="B17:N17"/>
    <mergeCell ref="B18:C18"/>
    <mergeCell ref="E18:G18"/>
    <mergeCell ref="I18:J18"/>
    <mergeCell ref="L18:M18"/>
    <mergeCell ref="M2:N2"/>
    <mergeCell ref="L3:M3"/>
    <mergeCell ref="L8:M8"/>
    <mergeCell ref="K9:L9"/>
    <mergeCell ref="M9:N9"/>
    <mergeCell ref="B11:C11"/>
    <mergeCell ref="D11:N11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95" orientation="portrait" r:id="rId1"/>
  <headerFooter alignWithMargins="0"/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V78"/>
  <sheetViews>
    <sheetView zoomScaleNormal="100" workbookViewId="0">
      <selection activeCell="S16" sqref="S16"/>
    </sheetView>
  </sheetViews>
  <sheetFormatPr baseColWidth="10" defaultColWidth="6.7109375" defaultRowHeight="11.25"/>
  <cols>
    <col min="1" max="1" width="0.42578125" style="4" customWidth="1"/>
    <col min="2" max="2" width="6.7109375" style="4" customWidth="1"/>
    <col min="3" max="3" width="8.140625" style="4" customWidth="1"/>
    <col min="4" max="6" width="6.7109375" style="4" customWidth="1"/>
    <col min="7" max="7" width="6.28515625" style="4" customWidth="1"/>
    <col min="8" max="8" width="3.28515625" style="4" customWidth="1"/>
    <col min="9" max="9" width="7.7109375" style="4" customWidth="1"/>
    <col min="10" max="10" width="9.5703125" style="4" customWidth="1"/>
    <col min="11" max="11" width="4" style="4" customWidth="1"/>
    <col min="12" max="12" width="7" style="4" customWidth="1"/>
    <col min="13" max="13" width="5.28515625" style="4" bestFit="1" customWidth="1"/>
    <col min="14" max="14" width="16.28515625" style="4" customWidth="1"/>
    <col min="15" max="15" width="8.140625" style="4" bestFit="1" customWidth="1"/>
    <col min="16" max="16" width="9.28515625" style="4" bestFit="1" customWidth="1"/>
    <col min="17" max="17" width="10.28515625" style="4" bestFit="1" customWidth="1"/>
    <col min="18" max="16384" width="6.7109375" style="4"/>
  </cols>
  <sheetData>
    <row r="1" spans="1:22">
      <c r="A1" s="1"/>
      <c r="B1" s="1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/>
    </row>
    <row r="2" spans="1:22">
      <c r="A2" s="5"/>
      <c r="B2" s="5"/>
      <c r="C2" s="6"/>
      <c r="D2" s="6"/>
      <c r="E2" s="6"/>
      <c r="F2" s="6"/>
      <c r="G2" s="6"/>
      <c r="H2" s="6"/>
      <c r="I2" s="6"/>
      <c r="J2" s="6"/>
      <c r="K2" s="6"/>
      <c r="L2" s="7" t="s">
        <v>0</v>
      </c>
      <c r="M2" s="183">
        <v>21</v>
      </c>
      <c r="N2" s="185"/>
    </row>
    <row r="3" spans="1:22">
      <c r="A3" s="5"/>
      <c r="B3" s="5"/>
      <c r="C3" s="6"/>
      <c r="D3" s="6"/>
      <c r="E3" s="6"/>
      <c r="F3" s="6"/>
      <c r="G3" s="6"/>
      <c r="H3" s="6"/>
      <c r="I3" s="6"/>
      <c r="J3" s="6"/>
      <c r="K3" s="6"/>
      <c r="L3" s="164" t="s">
        <v>1</v>
      </c>
      <c r="M3" s="199"/>
      <c r="N3" s="8">
        <v>7862</v>
      </c>
    </row>
    <row r="4" spans="1:22">
      <c r="A4" s="5"/>
      <c r="B4" s="5"/>
      <c r="C4" s="6"/>
      <c r="D4" s="6"/>
      <c r="E4" s="6"/>
      <c r="F4" s="6"/>
      <c r="G4" s="6"/>
      <c r="H4" s="6"/>
      <c r="I4" s="6"/>
      <c r="J4" s="6"/>
      <c r="K4" s="6"/>
      <c r="L4" s="119"/>
      <c r="M4" s="119"/>
      <c r="N4" s="10" t="s">
        <v>2</v>
      </c>
    </row>
    <row r="5" spans="1:22">
      <c r="A5" s="5"/>
      <c r="B5" s="5"/>
      <c r="C5" s="6"/>
      <c r="D5" s="6"/>
      <c r="E5" s="6"/>
      <c r="F5" s="6"/>
      <c r="G5" s="11"/>
      <c r="H5" s="6"/>
      <c r="I5" s="6"/>
      <c r="J5" s="6"/>
      <c r="K5" s="6"/>
      <c r="L5" s="119" t="s">
        <v>3</v>
      </c>
      <c r="M5" s="119"/>
      <c r="N5" s="12"/>
    </row>
    <row r="6" spans="1:22">
      <c r="A6" s="5"/>
      <c r="B6" s="5"/>
      <c r="C6" s="6"/>
      <c r="D6" s="6"/>
      <c r="E6" s="6"/>
      <c r="F6" s="6"/>
      <c r="G6" s="11" t="s">
        <v>4</v>
      </c>
      <c r="H6" s="6"/>
      <c r="I6" s="6"/>
      <c r="J6" s="6"/>
      <c r="K6" s="6"/>
      <c r="L6" s="6"/>
      <c r="M6" s="6"/>
      <c r="N6" s="13"/>
    </row>
    <row r="7" spans="1:22">
      <c r="A7" s="5"/>
      <c r="B7" s="5"/>
      <c r="C7" s="6"/>
      <c r="D7" s="6"/>
      <c r="E7" s="6"/>
      <c r="F7" s="11"/>
      <c r="G7" s="11"/>
      <c r="H7" s="6"/>
      <c r="I7" s="6"/>
      <c r="J7" s="6"/>
      <c r="K7" s="6"/>
      <c r="L7" s="6"/>
      <c r="M7" s="6"/>
      <c r="N7" s="13"/>
    </row>
    <row r="8" spans="1:22" ht="12" thickBot="1">
      <c r="A8" s="5"/>
      <c r="B8" s="5"/>
      <c r="C8" s="6"/>
      <c r="D8" s="6"/>
      <c r="E8" s="6"/>
      <c r="F8" s="6"/>
      <c r="G8" s="6" t="s">
        <v>5</v>
      </c>
      <c r="H8" s="6"/>
      <c r="I8" s="6"/>
      <c r="J8" s="14">
        <v>13</v>
      </c>
      <c r="K8" s="120" t="s">
        <v>6</v>
      </c>
      <c r="L8" s="132" t="s">
        <v>13</v>
      </c>
      <c r="M8" s="132"/>
      <c r="N8" s="13">
        <v>2020</v>
      </c>
    </row>
    <row r="9" spans="1:22">
      <c r="A9" s="5"/>
      <c r="B9" s="5"/>
      <c r="C9" s="6"/>
      <c r="D9" s="6"/>
      <c r="E9" s="6"/>
      <c r="F9" s="6"/>
      <c r="G9" s="6"/>
      <c r="H9" s="6"/>
      <c r="I9" s="6"/>
      <c r="J9" s="6"/>
      <c r="K9" s="128" t="s">
        <v>7</v>
      </c>
      <c r="L9" s="128"/>
      <c r="M9" s="157">
        <f>M46</f>
        <v>3602</v>
      </c>
      <c r="N9" s="158"/>
    </row>
    <row r="10" spans="1:22" ht="13.5" customHeight="1">
      <c r="A10" s="5"/>
      <c r="B10" s="5" t="s">
        <v>8</v>
      </c>
      <c r="C10" s="6"/>
      <c r="D10" s="6"/>
      <c r="E10" s="6"/>
      <c r="F10" s="6"/>
      <c r="G10" s="6"/>
      <c r="H10" s="6"/>
      <c r="I10" s="6"/>
      <c r="J10" s="6"/>
      <c r="K10" s="6"/>
      <c r="L10" s="6"/>
      <c r="M10" s="6"/>
      <c r="N10" s="13"/>
    </row>
    <row r="11" spans="1:22">
      <c r="A11" s="123"/>
      <c r="B11" s="200">
        <f>$M$9</f>
        <v>3602</v>
      </c>
      <c r="C11" s="201"/>
      <c r="D11" s="202" t="s">
        <v>142</v>
      </c>
      <c r="E11" s="202"/>
      <c r="F11" s="202"/>
      <c r="G11" s="202"/>
      <c r="H11" s="202"/>
      <c r="I11" s="202"/>
      <c r="J11" s="202"/>
      <c r="K11" s="202"/>
      <c r="L11" s="202"/>
      <c r="M11" s="202"/>
      <c r="N11" s="203"/>
    </row>
    <row r="12" spans="1:22">
      <c r="A12" s="5"/>
      <c r="B12" s="5" t="s">
        <v>9</v>
      </c>
      <c r="C12" s="6"/>
      <c r="D12" s="6"/>
      <c r="E12" s="6"/>
      <c r="F12" s="6"/>
      <c r="G12" s="6"/>
      <c r="H12" s="6"/>
      <c r="I12" s="6"/>
      <c r="J12" s="6"/>
      <c r="K12" s="6"/>
      <c r="L12" s="6"/>
      <c r="M12" s="6"/>
      <c r="N12" s="13"/>
      <c r="P12" s="4" t="s">
        <v>10</v>
      </c>
      <c r="T12" s="4" t="s">
        <v>11</v>
      </c>
    </row>
    <row r="13" spans="1:22" ht="12.75" customHeight="1">
      <c r="A13" s="5"/>
      <c r="B13" s="191" t="s">
        <v>139</v>
      </c>
      <c r="C13" s="192"/>
      <c r="D13" s="192"/>
      <c r="E13" s="192"/>
      <c r="F13" s="192"/>
      <c r="G13" s="192"/>
      <c r="H13" s="192"/>
      <c r="I13" s="192"/>
      <c r="J13" s="192"/>
      <c r="K13" s="192"/>
      <c r="L13" s="192"/>
      <c r="M13" s="192"/>
      <c r="N13" s="193"/>
    </row>
    <row r="14" spans="1:22">
      <c r="A14" s="5"/>
      <c r="B14" s="191"/>
      <c r="C14" s="192"/>
      <c r="D14" s="192"/>
      <c r="E14" s="192"/>
      <c r="F14" s="192"/>
      <c r="G14" s="192"/>
      <c r="H14" s="192"/>
      <c r="I14" s="192"/>
      <c r="J14" s="192"/>
      <c r="K14" s="192"/>
      <c r="L14" s="192"/>
      <c r="M14" s="192"/>
      <c r="N14" s="193"/>
      <c r="V14" s="4" t="s">
        <v>11</v>
      </c>
    </row>
    <row r="15" spans="1:22">
      <c r="A15" s="5"/>
      <c r="B15" s="191"/>
      <c r="C15" s="192"/>
      <c r="D15" s="192"/>
      <c r="E15" s="192"/>
      <c r="F15" s="192"/>
      <c r="G15" s="192"/>
      <c r="H15" s="192"/>
      <c r="I15" s="192"/>
      <c r="J15" s="192"/>
      <c r="K15" s="192"/>
      <c r="L15" s="192"/>
      <c r="M15" s="192"/>
      <c r="N15" s="193"/>
    </row>
    <row r="16" spans="1:22">
      <c r="A16" s="5"/>
      <c r="B16" s="5" t="s">
        <v>12</v>
      </c>
      <c r="C16" s="6"/>
      <c r="D16" s="6"/>
      <c r="E16" s="125">
        <v>18</v>
      </c>
      <c r="F16" s="120" t="s">
        <v>6</v>
      </c>
      <c r="G16" s="194" t="s">
        <v>13</v>
      </c>
      <c r="H16" s="132"/>
      <c r="I16" s="120" t="s">
        <v>14</v>
      </c>
      <c r="J16" s="125">
        <v>19</v>
      </c>
      <c r="K16" s="120" t="s">
        <v>15</v>
      </c>
      <c r="L16" s="194" t="s">
        <v>16</v>
      </c>
      <c r="M16" s="132"/>
      <c r="N16" s="13">
        <v>2020</v>
      </c>
      <c r="P16" s="19"/>
    </row>
    <row r="17" spans="1:22" ht="12" thickBot="1">
      <c r="A17" s="5"/>
      <c r="B17" s="177"/>
      <c r="C17" s="178"/>
      <c r="D17" s="178"/>
      <c r="E17" s="178"/>
      <c r="F17" s="178"/>
      <c r="G17" s="178"/>
      <c r="H17" s="178"/>
      <c r="I17" s="178"/>
      <c r="J17" s="178"/>
      <c r="K17" s="178"/>
      <c r="L17" s="178"/>
      <c r="M17" s="178"/>
      <c r="N17" s="179"/>
    </row>
    <row r="18" spans="1:22" ht="12" thickBot="1">
      <c r="A18" s="5"/>
      <c r="B18" s="127" t="s">
        <v>17</v>
      </c>
      <c r="C18" s="195"/>
      <c r="D18" s="20"/>
      <c r="E18" s="196" t="s">
        <v>18</v>
      </c>
      <c r="F18" s="197"/>
      <c r="G18" s="198"/>
      <c r="H18" s="20" t="s">
        <v>19</v>
      </c>
      <c r="I18" s="196" t="s">
        <v>20</v>
      </c>
      <c r="J18" s="198"/>
      <c r="K18" s="20"/>
      <c r="L18" s="196" t="s">
        <v>21</v>
      </c>
      <c r="M18" s="198"/>
      <c r="N18" s="20"/>
      <c r="V18" s="4" t="s">
        <v>11</v>
      </c>
    </row>
    <row r="19" spans="1:22">
      <c r="A19" s="5"/>
      <c r="B19" s="177" t="s">
        <v>3</v>
      </c>
      <c r="C19" s="178"/>
      <c r="D19" s="178"/>
      <c r="E19" s="178"/>
      <c r="F19" s="178"/>
      <c r="G19" s="178"/>
      <c r="H19" s="178"/>
      <c r="I19" s="178"/>
      <c r="J19" s="178"/>
      <c r="K19" s="178"/>
      <c r="L19" s="178"/>
      <c r="M19" s="178"/>
      <c r="N19" s="179"/>
      <c r="Q19" s="4" t="s">
        <v>11</v>
      </c>
    </row>
    <row r="20" spans="1:22" ht="12.75" customHeight="1">
      <c r="A20" s="5"/>
      <c r="B20" s="180"/>
      <c r="C20" s="181"/>
      <c r="D20" s="181"/>
      <c r="E20" s="182"/>
      <c r="F20" s="183"/>
      <c r="G20" s="159"/>
      <c r="H20" s="159"/>
      <c r="I20" s="184"/>
      <c r="J20" s="183"/>
      <c r="K20" s="184"/>
      <c r="L20" s="183"/>
      <c r="M20" s="159"/>
      <c r="N20" s="185"/>
      <c r="Q20" s="4" t="s">
        <v>11</v>
      </c>
    </row>
    <row r="21" spans="1:22">
      <c r="A21" s="5"/>
      <c r="B21" s="186" t="s">
        <v>22</v>
      </c>
      <c r="C21" s="187"/>
      <c r="D21" s="187"/>
      <c r="E21" s="188"/>
      <c r="F21" s="189" t="s">
        <v>23</v>
      </c>
      <c r="G21" s="187"/>
      <c r="H21" s="187"/>
      <c r="I21" s="188"/>
      <c r="J21" s="189" t="s">
        <v>24</v>
      </c>
      <c r="K21" s="188"/>
      <c r="L21" s="189" t="s">
        <v>25</v>
      </c>
      <c r="M21" s="187"/>
      <c r="N21" s="190"/>
    </row>
    <row r="22" spans="1:22">
      <c r="A22" s="5"/>
      <c r="B22" s="22" t="s">
        <v>26</v>
      </c>
      <c r="C22" s="6"/>
      <c r="D22" s="6"/>
      <c r="E22" s="11"/>
      <c r="F22" s="6"/>
      <c r="G22" s="6"/>
      <c r="H22" s="6"/>
      <c r="I22" s="6"/>
      <c r="J22" s="6"/>
      <c r="K22" s="6"/>
      <c r="L22" s="6"/>
      <c r="M22" s="6"/>
      <c r="N22" s="13"/>
    </row>
    <row r="23" spans="1:22">
      <c r="A23" s="5"/>
      <c r="B23" s="5"/>
      <c r="C23" s="6" t="s">
        <v>27</v>
      </c>
      <c r="D23" s="6"/>
      <c r="E23" s="120"/>
      <c r="F23" s="132" t="s">
        <v>28</v>
      </c>
      <c r="G23" s="132"/>
      <c r="H23" s="6"/>
      <c r="I23" s="6"/>
      <c r="J23" s="11"/>
      <c r="K23" s="6"/>
      <c r="L23" s="6"/>
      <c r="M23" s="6"/>
      <c r="N23" s="13"/>
    </row>
    <row r="24" spans="1:22">
      <c r="A24" s="5"/>
      <c r="B24" s="5" t="s">
        <v>29</v>
      </c>
      <c r="C24" s="6"/>
      <c r="D24" s="23">
        <v>1</v>
      </c>
      <c r="E24" s="120" t="s">
        <v>30</v>
      </c>
      <c r="F24" s="153">
        <v>1280</v>
      </c>
      <c r="G24" s="169"/>
      <c r="H24" s="6" t="s">
        <v>31</v>
      </c>
      <c r="I24" s="6"/>
      <c r="J24" s="24"/>
      <c r="K24" s="6"/>
      <c r="L24" s="6"/>
      <c r="M24" s="170"/>
      <c r="N24" s="171"/>
    </row>
    <row r="25" spans="1:22">
      <c r="A25" s="5"/>
      <c r="B25" s="5" t="s">
        <v>29</v>
      </c>
      <c r="C25" s="6"/>
      <c r="D25" s="23">
        <v>1</v>
      </c>
      <c r="E25" s="120" t="s">
        <v>30</v>
      </c>
      <c r="F25" s="172">
        <v>880</v>
      </c>
      <c r="G25" s="172"/>
      <c r="H25" s="6" t="s">
        <v>32</v>
      </c>
      <c r="I25" s="6"/>
      <c r="J25" s="11"/>
      <c r="K25" s="6" t="s">
        <v>33</v>
      </c>
      <c r="L25" s="6"/>
      <c r="M25" s="173">
        <f>D24*F24+D25*F25</f>
        <v>2160</v>
      </c>
      <c r="N25" s="173"/>
    </row>
    <row r="26" spans="1:22">
      <c r="A26" s="5"/>
      <c r="B26" s="22" t="s">
        <v>34</v>
      </c>
      <c r="C26" s="6"/>
      <c r="D26" s="25"/>
      <c r="E26" s="120"/>
      <c r="F26" s="174"/>
      <c r="G26" s="174"/>
      <c r="H26" s="6"/>
      <c r="I26" s="6"/>
      <c r="J26" s="6"/>
      <c r="K26" s="6"/>
      <c r="L26" s="11"/>
      <c r="M26" s="175"/>
      <c r="N26" s="176"/>
    </row>
    <row r="27" spans="1:22" ht="12">
      <c r="A27" s="5"/>
      <c r="B27" s="5" t="s">
        <v>6</v>
      </c>
      <c r="C27" s="132" t="s">
        <v>35</v>
      </c>
      <c r="D27" s="132"/>
      <c r="E27" s="132"/>
      <c r="F27" s="120" t="s">
        <v>30</v>
      </c>
      <c r="G27" s="132" t="s">
        <v>65</v>
      </c>
      <c r="H27" s="132"/>
      <c r="I27" s="132"/>
      <c r="J27" s="27">
        <v>260</v>
      </c>
      <c r="K27" s="6" t="s">
        <v>36</v>
      </c>
      <c r="L27" s="6"/>
      <c r="M27" s="167"/>
      <c r="N27" s="168"/>
    </row>
    <row r="28" spans="1:22">
      <c r="A28" s="5"/>
      <c r="B28" s="5" t="s">
        <v>6</v>
      </c>
      <c r="C28" s="132" t="s">
        <v>65</v>
      </c>
      <c r="D28" s="132"/>
      <c r="E28" s="132"/>
      <c r="F28" s="28" t="s">
        <v>30</v>
      </c>
      <c r="G28" s="132" t="s">
        <v>35</v>
      </c>
      <c r="H28" s="132"/>
      <c r="I28" s="132"/>
      <c r="J28" s="27">
        <v>260</v>
      </c>
      <c r="K28" s="6" t="s">
        <v>36</v>
      </c>
      <c r="L28" s="6"/>
      <c r="M28" s="6"/>
      <c r="N28" s="29"/>
    </row>
    <row r="29" spans="1:22">
      <c r="A29" s="5"/>
      <c r="B29" s="5" t="s">
        <v>6</v>
      </c>
      <c r="C29" s="132" t="s">
        <v>66</v>
      </c>
      <c r="D29" s="132"/>
      <c r="E29" s="132"/>
      <c r="F29" s="120" t="s">
        <v>30</v>
      </c>
      <c r="G29" s="132" t="s">
        <v>66</v>
      </c>
      <c r="H29" s="132"/>
      <c r="I29" s="132"/>
      <c r="J29" s="27">
        <v>100</v>
      </c>
      <c r="K29" s="6" t="s">
        <v>36</v>
      </c>
      <c r="L29" s="6"/>
      <c r="M29" s="6"/>
      <c r="N29" s="13"/>
    </row>
    <row r="30" spans="1:22">
      <c r="A30" s="5"/>
      <c r="B30" s="5" t="s">
        <v>6</v>
      </c>
      <c r="C30" s="132"/>
      <c r="D30" s="132"/>
      <c r="E30" s="132"/>
      <c r="F30" s="28" t="s">
        <v>30</v>
      </c>
      <c r="G30" s="132"/>
      <c r="H30" s="132"/>
      <c r="I30" s="132"/>
      <c r="J30" s="27"/>
      <c r="K30" s="6" t="s">
        <v>36</v>
      </c>
      <c r="L30" s="6"/>
      <c r="M30" s="6"/>
      <c r="N30" s="13"/>
    </row>
    <row r="31" spans="1:22" ht="11.25" customHeight="1">
      <c r="A31" s="5"/>
      <c r="B31" s="5" t="s">
        <v>6</v>
      </c>
      <c r="C31" s="159"/>
      <c r="D31" s="159"/>
      <c r="E31" s="159"/>
      <c r="F31" s="120" t="s">
        <v>30</v>
      </c>
      <c r="G31" s="132"/>
      <c r="H31" s="132"/>
      <c r="I31" s="132"/>
      <c r="J31" s="27"/>
      <c r="K31" s="6" t="s">
        <v>36</v>
      </c>
      <c r="L31" s="6"/>
      <c r="M31" s="6"/>
      <c r="N31" s="13"/>
    </row>
    <row r="32" spans="1:22">
      <c r="A32" s="5"/>
      <c r="B32" s="5" t="s">
        <v>6</v>
      </c>
      <c r="C32" s="132"/>
      <c r="D32" s="132"/>
      <c r="E32" s="132"/>
      <c r="F32" s="28" t="s">
        <v>30</v>
      </c>
      <c r="G32" s="132"/>
      <c r="H32" s="132"/>
      <c r="I32" s="132"/>
      <c r="J32" s="27"/>
      <c r="K32" s="6" t="s">
        <v>36</v>
      </c>
      <c r="L32" s="6"/>
      <c r="M32" s="6"/>
      <c r="N32" s="13"/>
    </row>
    <row r="33" spans="1:18" ht="11.25" customHeight="1">
      <c r="A33" s="5"/>
      <c r="B33" s="5" t="s">
        <v>6</v>
      </c>
      <c r="C33" s="159"/>
      <c r="D33" s="159"/>
      <c r="E33" s="159"/>
      <c r="F33" s="28" t="s">
        <v>30</v>
      </c>
      <c r="G33" s="159"/>
      <c r="H33" s="159"/>
      <c r="I33" s="159"/>
      <c r="J33" s="30"/>
      <c r="K33" s="6" t="s">
        <v>36</v>
      </c>
      <c r="L33" s="6"/>
      <c r="M33" s="6"/>
      <c r="N33" s="13"/>
    </row>
    <row r="34" spans="1:18">
      <c r="A34" s="5"/>
      <c r="B34" s="5" t="s">
        <v>6</v>
      </c>
      <c r="C34" s="132"/>
      <c r="D34" s="132"/>
      <c r="E34" s="132"/>
      <c r="F34" s="28" t="s">
        <v>30</v>
      </c>
      <c r="G34" s="132"/>
      <c r="H34" s="132"/>
      <c r="I34" s="132"/>
      <c r="J34" s="27"/>
      <c r="K34" s="6" t="s">
        <v>36</v>
      </c>
      <c r="L34" s="6"/>
      <c r="M34" s="6"/>
      <c r="N34" s="13"/>
    </row>
    <row r="35" spans="1:18">
      <c r="A35" s="5"/>
      <c r="B35" s="5"/>
      <c r="C35" s="159"/>
      <c r="D35" s="159"/>
      <c r="E35" s="159"/>
      <c r="F35" s="28" t="s">
        <v>30</v>
      </c>
      <c r="G35" s="159"/>
      <c r="H35" s="159"/>
      <c r="I35" s="159"/>
      <c r="J35" s="31"/>
      <c r="K35" s="6" t="s">
        <v>36</v>
      </c>
      <c r="L35" s="6"/>
      <c r="M35" s="6"/>
      <c r="N35" s="13"/>
    </row>
    <row r="36" spans="1:18">
      <c r="A36" s="5"/>
      <c r="B36" s="5"/>
      <c r="C36" s="159"/>
      <c r="D36" s="159"/>
      <c r="E36" s="159"/>
      <c r="F36" s="120" t="s">
        <v>30</v>
      </c>
      <c r="G36" s="159"/>
      <c r="H36" s="159"/>
      <c r="I36" s="159"/>
      <c r="J36" s="31"/>
      <c r="K36" s="6" t="s">
        <v>36</v>
      </c>
      <c r="L36" s="6"/>
      <c r="M36" s="6"/>
      <c r="N36" s="13"/>
    </row>
    <row r="37" spans="1:18">
      <c r="A37" s="5"/>
      <c r="B37" s="5"/>
      <c r="C37" s="159"/>
      <c r="D37" s="159"/>
      <c r="E37" s="159"/>
      <c r="F37" s="120" t="s">
        <v>30</v>
      </c>
      <c r="G37" s="159"/>
      <c r="H37" s="159"/>
      <c r="I37" s="159"/>
      <c r="J37" s="31"/>
      <c r="K37" s="6" t="s">
        <v>36</v>
      </c>
      <c r="L37" s="6"/>
      <c r="M37" s="6"/>
      <c r="N37" s="13"/>
    </row>
    <row r="38" spans="1:18">
      <c r="A38" s="5"/>
      <c r="B38" s="5"/>
      <c r="C38" s="159"/>
      <c r="D38" s="159"/>
      <c r="E38" s="159"/>
      <c r="F38" s="120" t="s">
        <v>30</v>
      </c>
      <c r="G38" s="159"/>
      <c r="H38" s="159"/>
      <c r="I38" s="159"/>
      <c r="J38" s="31"/>
      <c r="K38" s="6" t="s">
        <v>36</v>
      </c>
      <c r="L38" s="6"/>
      <c r="M38" s="6"/>
      <c r="N38" s="13"/>
    </row>
    <row r="39" spans="1:18">
      <c r="A39" s="5"/>
      <c r="B39" s="5"/>
      <c r="C39" s="159"/>
      <c r="D39" s="159"/>
      <c r="E39" s="159"/>
      <c r="F39" s="120" t="s">
        <v>30</v>
      </c>
      <c r="G39" s="159"/>
      <c r="H39" s="159"/>
      <c r="I39" s="159"/>
      <c r="J39" s="31"/>
      <c r="K39" s="6" t="s">
        <v>36</v>
      </c>
      <c r="L39" s="6"/>
      <c r="M39" s="32"/>
      <c r="N39" s="33"/>
    </row>
    <row r="40" spans="1:18">
      <c r="A40" s="5"/>
      <c r="B40" s="5"/>
      <c r="C40" s="159"/>
      <c r="D40" s="159"/>
      <c r="E40" s="159"/>
      <c r="F40" s="120" t="s">
        <v>30</v>
      </c>
      <c r="G40" s="159"/>
      <c r="H40" s="159"/>
      <c r="I40" s="159"/>
      <c r="J40" s="31"/>
      <c r="K40" s="6" t="s">
        <v>36</v>
      </c>
      <c r="L40" s="124"/>
      <c r="M40" s="165">
        <f>M25</f>
        <v>2160</v>
      </c>
      <c r="N40" s="166"/>
    </row>
    <row r="41" spans="1:18">
      <c r="A41" s="5"/>
      <c r="B41" s="5"/>
      <c r="C41" s="159"/>
      <c r="D41" s="159"/>
      <c r="E41" s="159"/>
      <c r="F41" s="120" t="s">
        <v>30</v>
      </c>
      <c r="G41" s="159"/>
      <c r="H41" s="159"/>
      <c r="I41" s="159"/>
      <c r="J41" s="31"/>
      <c r="K41" s="35"/>
      <c r="L41" s="36" t="s">
        <v>37</v>
      </c>
      <c r="M41" s="162">
        <v>1</v>
      </c>
      <c r="N41" s="163"/>
      <c r="R41" s="4" t="s">
        <v>38</v>
      </c>
    </row>
    <row r="42" spans="1:18">
      <c r="A42" s="5"/>
      <c r="B42" s="5"/>
      <c r="C42" s="159"/>
      <c r="D42" s="159"/>
      <c r="E42" s="159"/>
      <c r="F42" s="6"/>
      <c r="G42" s="159"/>
      <c r="H42" s="159"/>
      <c r="I42" s="159"/>
      <c r="J42" s="31"/>
      <c r="K42" s="160" t="s">
        <v>39</v>
      </c>
      <c r="L42" s="161"/>
      <c r="M42" s="162">
        <f>225*2</f>
        <v>450</v>
      </c>
      <c r="N42" s="163"/>
      <c r="P42" s="128"/>
      <c r="Q42" s="128"/>
    </row>
    <row r="43" spans="1:18">
      <c r="A43" s="5"/>
      <c r="B43" s="37"/>
      <c r="C43" s="38" t="s">
        <v>40</v>
      </c>
      <c r="D43" s="39"/>
      <c r="E43" s="39"/>
      <c r="F43" s="39"/>
      <c r="G43" s="40"/>
      <c r="H43" s="164"/>
      <c r="I43" s="164"/>
      <c r="J43" s="41">
        <f>SUM(J27:J42)</f>
        <v>620</v>
      </c>
      <c r="K43" s="42"/>
      <c r="L43" s="126" t="s">
        <v>34</v>
      </c>
      <c r="M43" s="153">
        <f>J43*J44</f>
        <v>992</v>
      </c>
      <c r="N43" s="154"/>
      <c r="P43" s="44"/>
      <c r="Q43" s="6"/>
    </row>
    <row r="44" spans="1:18">
      <c r="A44" s="5"/>
      <c r="B44" s="5"/>
      <c r="C44" s="7"/>
      <c r="D44" s="6"/>
      <c r="E44" s="6"/>
      <c r="F44" s="6"/>
      <c r="G44" s="45"/>
      <c r="I44" s="119" t="s">
        <v>41</v>
      </c>
      <c r="J44" s="46">
        <v>1.6</v>
      </c>
      <c r="K44" s="151" t="s">
        <v>42</v>
      </c>
      <c r="L44" s="152"/>
      <c r="M44" s="153"/>
      <c r="N44" s="154"/>
      <c r="P44" s="44"/>
      <c r="Q44" s="6"/>
    </row>
    <row r="45" spans="1:18">
      <c r="A45" s="5"/>
      <c r="B45" s="5"/>
      <c r="C45" s="7"/>
      <c r="D45" s="6"/>
      <c r="E45" s="6"/>
      <c r="F45" s="6"/>
      <c r="G45" s="45"/>
      <c r="H45" s="47"/>
      <c r="I45" s="47"/>
      <c r="J45" s="42"/>
      <c r="K45" s="42"/>
      <c r="L45" s="126" t="s">
        <v>43</v>
      </c>
      <c r="M45" s="155"/>
      <c r="N45" s="156"/>
      <c r="P45" s="44"/>
      <c r="Q45" s="6"/>
    </row>
    <row r="46" spans="1:18">
      <c r="A46" s="5"/>
      <c r="B46" s="5" t="s">
        <v>44</v>
      </c>
      <c r="C46" s="6"/>
      <c r="D46" s="6"/>
      <c r="E46" s="124"/>
      <c r="F46" s="149">
        <v>0</v>
      </c>
      <c r="G46" s="150"/>
      <c r="H46" s="126"/>
      <c r="I46" s="126"/>
      <c r="J46" s="126"/>
      <c r="K46" s="6" t="s">
        <v>45</v>
      </c>
      <c r="L46" s="124"/>
      <c r="M46" s="157">
        <f>M43+M42+M40+M44+M45</f>
        <v>3602</v>
      </c>
      <c r="N46" s="158"/>
      <c r="O46" s="48"/>
      <c r="P46" s="44"/>
      <c r="Q46" s="11"/>
    </row>
    <row r="47" spans="1:18">
      <c r="A47" s="5"/>
      <c r="B47" s="5" t="s">
        <v>46</v>
      </c>
      <c r="C47" s="6"/>
      <c r="D47" s="6"/>
      <c r="E47" s="124"/>
      <c r="F47" s="137">
        <v>0</v>
      </c>
      <c r="G47" s="138"/>
      <c r="H47" s="126"/>
      <c r="I47" s="126"/>
      <c r="J47" s="126"/>
      <c r="K47" s="6" t="s">
        <v>47</v>
      </c>
      <c r="L47" s="124"/>
      <c r="M47" s="157"/>
      <c r="N47" s="158"/>
      <c r="P47" s="44"/>
      <c r="Q47" s="11"/>
    </row>
    <row r="48" spans="1:18">
      <c r="A48" s="5"/>
      <c r="B48" s="5" t="s">
        <v>48</v>
      </c>
      <c r="C48" s="6"/>
      <c r="D48" s="6"/>
      <c r="E48" s="124"/>
      <c r="F48" s="147">
        <f>SUM(F46:G47)</f>
        <v>0</v>
      </c>
      <c r="G48" s="148"/>
      <c r="H48" s="126"/>
      <c r="I48" s="126"/>
      <c r="J48" s="126"/>
      <c r="K48" s="6"/>
      <c r="L48" s="124"/>
      <c r="M48" s="49"/>
      <c r="N48" s="50"/>
      <c r="P48" s="44"/>
      <c r="Q48" s="51"/>
    </row>
    <row r="49" spans="1:17">
      <c r="A49" s="5"/>
      <c r="B49" s="5" t="s">
        <v>49</v>
      </c>
      <c r="C49" s="6"/>
      <c r="D49" s="6"/>
      <c r="E49" s="124"/>
      <c r="F49" s="137">
        <v>0</v>
      </c>
      <c r="G49" s="138"/>
      <c r="H49" s="126"/>
      <c r="I49" s="126"/>
      <c r="J49" s="126"/>
      <c r="K49" s="6"/>
      <c r="L49" s="124"/>
      <c r="M49" s="49"/>
      <c r="N49" s="50"/>
      <c r="P49" s="44"/>
      <c r="Q49" s="11"/>
    </row>
    <row r="50" spans="1:17">
      <c r="A50" s="5"/>
      <c r="B50" s="5" t="s">
        <v>48</v>
      </c>
      <c r="C50" s="6"/>
      <c r="D50" s="6"/>
      <c r="E50" s="124"/>
      <c r="F50" s="147">
        <f>SUM(F48:G49)</f>
        <v>0</v>
      </c>
      <c r="G50" s="148"/>
      <c r="H50" s="126"/>
      <c r="I50" s="126"/>
      <c r="J50" s="126"/>
      <c r="K50" s="6"/>
      <c r="L50" s="124"/>
      <c r="M50" s="49"/>
      <c r="N50" s="50"/>
      <c r="P50" s="44"/>
      <c r="Q50" s="11"/>
    </row>
    <row r="51" spans="1:17">
      <c r="A51" s="5"/>
      <c r="B51" s="5" t="s">
        <v>34</v>
      </c>
      <c r="C51" s="6"/>
      <c r="D51" s="6"/>
      <c r="E51" s="124"/>
      <c r="F51" s="149">
        <v>0</v>
      </c>
      <c r="G51" s="150"/>
      <c r="H51" s="6"/>
      <c r="I51" s="52" t="s">
        <v>50</v>
      </c>
      <c r="J51" s="39"/>
      <c r="K51" s="39"/>
      <c r="L51" s="39"/>
      <c r="M51" s="39"/>
      <c r="N51" s="53"/>
      <c r="P51" s="44"/>
      <c r="Q51" s="11"/>
    </row>
    <row r="52" spans="1:17">
      <c r="A52" s="5"/>
      <c r="B52" s="5" t="s">
        <v>51</v>
      </c>
      <c r="C52" s="6"/>
      <c r="D52" s="6"/>
      <c r="E52" s="124"/>
      <c r="F52" s="137">
        <v>0</v>
      </c>
      <c r="G52" s="138"/>
      <c r="H52" s="6"/>
      <c r="I52" s="54"/>
      <c r="J52" s="55"/>
      <c r="K52" s="55"/>
      <c r="L52" s="55"/>
      <c r="M52" s="55"/>
      <c r="N52" s="56"/>
      <c r="P52" s="6"/>
      <c r="Q52" s="6"/>
    </row>
    <row r="53" spans="1:17">
      <c r="A53" s="5"/>
      <c r="B53" s="5" t="s">
        <v>43</v>
      </c>
      <c r="C53" s="6"/>
      <c r="D53" s="6"/>
      <c r="E53" s="124" t="s">
        <v>52</v>
      </c>
      <c r="F53" s="137">
        <v>0</v>
      </c>
      <c r="G53" s="138"/>
      <c r="H53" s="6"/>
      <c r="I53" s="57"/>
      <c r="J53" s="55"/>
      <c r="K53" s="55"/>
      <c r="L53" s="55"/>
      <c r="M53" s="55"/>
      <c r="N53" s="56"/>
      <c r="P53" s="6"/>
      <c r="Q53" s="6"/>
    </row>
    <row r="54" spans="1:17">
      <c r="A54" s="5"/>
      <c r="B54" s="5" t="s">
        <v>53</v>
      </c>
      <c r="C54" s="6"/>
      <c r="D54" s="6"/>
      <c r="E54" s="124"/>
      <c r="F54" s="137">
        <v>0</v>
      </c>
      <c r="G54" s="138"/>
      <c r="H54" s="58"/>
      <c r="I54" s="54"/>
      <c r="J54" s="55"/>
      <c r="K54" s="55"/>
      <c r="L54" s="55"/>
      <c r="M54" s="55"/>
      <c r="N54" s="56"/>
      <c r="P54" s="128"/>
      <c r="Q54" s="128"/>
    </row>
    <row r="55" spans="1:17">
      <c r="A55" s="5"/>
      <c r="B55" s="5" t="s">
        <v>47</v>
      </c>
      <c r="C55" s="6"/>
      <c r="D55" s="6"/>
      <c r="E55" s="124"/>
      <c r="F55" s="139">
        <f>SUM(F50:G54)</f>
        <v>0</v>
      </c>
      <c r="G55" s="140"/>
      <c r="H55" s="6"/>
      <c r="I55" s="54"/>
      <c r="J55" s="55"/>
      <c r="K55" s="55"/>
      <c r="L55" s="55"/>
      <c r="M55" s="55"/>
      <c r="N55" s="56"/>
      <c r="P55" s="44"/>
      <c r="Q55" s="6"/>
    </row>
    <row r="56" spans="1:17">
      <c r="A56" s="5"/>
      <c r="B56" s="5" t="s">
        <v>54</v>
      </c>
      <c r="C56" s="6"/>
      <c r="D56" s="6"/>
      <c r="E56" s="124"/>
      <c r="F56" s="141">
        <f>+M46-F55</f>
        <v>3602</v>
      </c>
      <c r="G56" s="142"/>
      <c r="H56" s="6"/>
      <c r="I56" s="59"/>
      <c r="J56" s="31"/>
      <c r="K56" s="31"/>
      <c r="L56" s="31"/>
      <c r="M56" s="31"/>
      <c r="N56" s="60"/>
      <c r="P56" s="44"/>
      <c r="Q56" s="6"/>
    </row>
    <row r="57" spans="1:17" ht="12" thickBot="1">
      <c r="A57" s="5"/>
      <c r="B57" s="61" t="s">
        <v>48</v>
      </c>
      <c r="C57" s="30"/>
      <c r="D57" s="30"/>
      <c r="E57" s="62"/>
      <c r="F57" s="143">
        <f>+F55+F56</f>
        <v>3602</v>
      </c>
      <c r="G57" s="144"/>
      <c r="H57" s="6"/>
      <c r="I57" s="63"/>
      <c r="J57" s="31"/>
      <c r="K57" s="31"/>
      <c r="L57" s="31"/>
      <c r="M57" s="31"/>
      <c r="N57" s="60"/>
      <c r="P57" s="44"/>
      <c r="Q57" s="11"/>
    </row>
    <row r="58" spans="1:17">
      <c r="A58" s="5"/>
      <c r="B58" s="127" t="s">
        <v>55</v>
      </c>
      <c r="C58" s="128"/>
      <c r="D58" s="128"/>
      <c r="E58" s="128"/>
      <c r="F58" s="128"/>
      <c r="G58" s="128"/>
      <c r="H58" s="6"/>
      <c r="I58" s="145" t="s">
        <v>56</v>
      </c>
      <c r="J58" s="145"/>
      <c r="K58" s="145"/>
      <c r="L58" s="145"/>
      <c r="M58" s="145"/>
      <c r="N58" s="146"/>
      <c r="P58" s="44"/>
      <c r="Q58" s="11"/>
    </row>
    <row r="59" spans="1:17" ht="1.5" customHeight="1">
      <c r="A59" s="5"/>
      <c r="B59" s="121"/>
      <c r="C59" s="120"/>
      <c r="D59" s="120"/>
      <c r="E59" s="120"/>
      <c r="F59" s="120"/>
      <c r="G59" s="120"/>
      <c r="H59" s="6"/>
      <c r="I59" s="120"/>
      <c r="J59" s="120"/>
      <c r="K59" s="120"/>
      <c r="L59" s="120"/>
      <c r="M59" s="120"/>
      <c r="N59" s="122"/>
      <c r="P59" s="44"/>
      <c r="Q59" s="11" t="s">
        <v>57</v>
      </c>
    </row>
    <row r="60" spans="1:17" ht="11.25" hidden="1" customHeight="1">
      <c r="A60" s="5"/>
      <c r="B60" s="127"/>
      <c r="C60" s="128"/>
      <c r="D60" s="128"/>
      <c r="E60" s="128"/>
      <c r="F60" s="128"/>
      <c r="G60" s="128"/>
      <c r="H60" s="6"/>
      <c r="I60" s="6"/>
      <c r="J60" s="6"/>
      <c r="K60" s="6"/>
      <c r="L60" s="6"/>
      <c r="M60" s="6"/>
      <c r="N60" s="13"/>
      <c r="P60" s="44"/>
      <c r="Q60" s="11" t="s">
        <v>58</v>
      </c>
    </row>
    <row r="61" spans="1:17" ht="16.5" customHeight="1">
      <c r="A61" s="5"/>
      <c r="B61" s="131" t="s">
        <v>59</v>
      </c>
      <c r="C61" s="132"/>
      <c r="D61" s="132"/>
      <c r="E61" s="132"/>
      <c r="F61" s="132"/>
      <c r="G61" s="132"/>
      <c r="H61" s="6"/>
      <c r="I61" s="132" t="s">
        <v>140</v>
      </c>
      <c r="J61" s="132"/>
      <c r="K61" s="132"/>
      <c r="L61" s="132"/>
      <c r="M61" s="132"/>
      <c r="N61" s="133"/>
      <c r="P61" s="44"/>
      <c r="Q61" s="11"/>
    </row>
    <row r="62" spans="1:17">
      <c r="A62" s="5"/>
      <c r="B62" s="127" t="s">
        <v>57</v>
      </c>
      <c r="C62" s="128"/>
      <c r="D62" s="128"/>
      <c r="E62" s="128"/>
      <c r="F62" s="128"/>
      <c r="G62" s="128"/>
      <c r="H62" s="6"/>
      <c r="I62" s="127" t="s">
        <v>57</v>
      </c>
      <c r="J62" s="128"/>
      <c r="K62" s="128"/>
      <c r="L62" s="128"/>
      <c r="M62" s="128"/>
      <c r="N62" s="128"/>
      <c r="P62" s="6"/>
      <c r="Q62" s="6"/>
    </row>
    <row r="63" spans="1:17" ht="26.25" customHeight="1">
      <c r="A63" s="5"/>
      <c r="B63" s="134" t="s">
        <v>60</v>
      </c>
      <c r="C63" s="135"/>
      <c r="D63" s="135"/>
      <c r="E63" s="135"/>
      <c r="F63" s="135"/>
      <c r="G63" s="135"/>
      <c r="H63" s="6"/>
      <c r="I63" s="135" t="s">
        <v>141</v>
      </c>
      <c r="J63" s="135"/>
      <c r="K63" s="135"/>
      <c r="L63" s="135"/>
      <c r="M63" s="135"/>
      <c r="N63" s="136"/>
      <c r="P63" s="6"/>
      <c r="Q63" s="6"/>
    </row>
    <row r="64" spans="1:17" ht="2.25" customHeight="1">
      <c r="A64" s="5"/>
      <c r="B64" s="127" t="s">
        <v>61</v>
      </c>
      <c r="C64" s="128"/>
      <c r="D64" s="128"/>
      <c r="E64" s="128"/>
      <c r="F64" s="128"/>
      <c r="G64" s="128"/>
      <c r="H64" s="6"/>
      <c r="I64" s="129"/>
      <c r="J64" s="129"/>
      <c r="K64" s="129"/>
      <c r="L64" s="129"/>
      <c r="M64" s="129"/>
      <c r="N64" s="130"/>
      <c r="P64" s="6"/>
      <c r="Q64" s="6"/>
    </row>
    <row r="65" spans="1:17" ht="0.75" hidden="1" customHeight="1">
      <c r="A65" s="5"/>
      <c r="B65" s="5"/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  <c r="N65" s="13"/>
      <c r="P65" s="6"/>
      <c r="Q65" s="6"/>
    </row>
    <row r="66" spans="1:17" ht="14.25" customHeight="1" thickBot="1">
      <c r="A66" s="66"/>
      <c r="B66" s="66"/>
      <c r="C66" s="67"/>
      <c r="D66" s="67"/>
      <c r="E66" s="67"/>
      <c r="F66" s="67"/>
      <c r="G66" s="67"/>
      <c r="H66" s="67"/>
      <c r="I66" s="67" t="s">
        <v>62</v>
      </c>
      <c r="J66" s="67">
        <v>7862</v>
      </c>
      <c r="K66" s="67"/>
      <c r="L66" s="68"/>
      <c r="M66" s="69"/>
      <c r="N66" s="70"/>
      <c r="P66" s="6"/>
      <c r="Q66" s="6"/>
    </row>
    <row r="67" spans="1:17" ht="36" customHeight="1">
      <c r="N67" s="4" t="s">
        <v>63</v>
      </c>
      <c r="P67" s="6"/>
      <c r="Q67" s="6"/>
    </row>
    <row r="68" spans="1:17">
      <c r="P68" s="6"/>
      <c r="Q68" s="6"/>
    </row>
    <row r="69" spans="1:17">
      <c r="P69" s="6"/>
      <c r="Q69" s="6"/>
    </row>
    <row r="70" spans="1:17">
      <c r="P70" s="6"/>
      <c r="Q70" s="6"/>
    </row>
    <row r="71" spans="1:17">
      <c r="P71" s="6"/>
      <c r="Q71" s="6"/>
    </row>
    <row r="72" spans="1:17">
      <c r="P72" s="6"/>
      <c r="Q72" s="6"/>
    </row>
    <row r="73" spans="1:17">
      <c r="P73" s="6"/>
      <c r="Q73" s="6"/>
    </row>
    <row r="74" spans="1:17">
      <c r="P74" s="6"/>
      <c r="Q74" s="6"/>
    </row>
    <row r="75" spans="1:17">
      <c r="P75" s="6"/>
      <c r="Q75" s="6"/>
    </row>
    <row r="76" spans="1:17">
      <c r="P76" s="6"/>
      <c r="Q76" s="6"/>
    </row>
    <row r="77" spans="1:17">
      <c r="P77" s="6"/>
      <c r="Q77" s="6"/>
    </row>
    <row r="78" spans="1:17">
      <c r="P78" s="6"/>
      <c r="Q78" s="6"/>
    </row>
  </sheetData>
  <mergeCells count="100">
    <mergeCell ref="B64:G64"/>
    <mergeCell ref="I64:N64"/>
    <mergeCell ref="B60:G60"/>
    <mergeCell ref="B61:G61"/>
    <mergeCell ref="I61:N61"/>
    <mergeCell ref="B62:G62"/>
    <mergeCell ref="I62:N62"/>
    <mergeCell ref="B63:G63"/>
    <mergeCell ref="I63:N63"/>
    <mergeCell ref="F54:G54"/>
    <mergeCell ref="P54:Q54"/>
    <mergeCell ref="F55:G55"/>
    <mergeCell ref="F56:G56"/>
    <mergeCell ref="F57:G57"/>
    <mergeCell ref="B58:G58"/>
    <mergeCell ref="I58:N58"/>
    <mergeCell ref="F48:G48"/>
    <mergeCell ref="F49:G49"/>
    <mergeCell ref="F50:G50"/>
    <mergeCell ref="F51:G51"/>
    <mergeCell ref="F52:G52"/>
    <mergeCell ref="F53:G53"/>
    <mergeCell ref="K44:L44"/>
    <mergeCell ref="M44:N44"/>
    <mergeCell ref="M45:N45"/>
    <mergeCell ref="F46:G46"/>
    <mergeCell ref="M46:N46"/>
    <mergeCell ref="F47:G47"/>
    <mergeCell ref="M47:N47"/>
    <mergeCell ref="C42:E42"/>
    <mergeCell ref="G42:I42"/>
    <mergeCell ref="K42:L42"/>
    <mergeCell ref="M42:N42"/>
    <mergeCell ref="P42:Q42"/>
    <mergeCell ref="H43:I43"/>
    <mergeCell ref="M43:N43"/>
    <mergeCell ref="C39:E39"/>
    <mergeCell ref="G39:I39"/>
    <mergeCell ref="C40:E40"/>
    <mergeCell ref="G40:I40"/>
    <mergeCell ref="M40:N40"/>
    <mergeCell ref="C41:E41"/>
    <mergeCell ref="G41:I41"/>
    <mergeCell ref="M41:N41"/>
    <mergeCell ref="C36:E36"/>
    <mergeCell ref="G36:I36"/>
    <mergeCell ref="C37:E37"/>
    <mergeCell ref="G37:I37"/>
    <mergeCell ref="C38:E38"/>
    <mergeCell ref="G38:I38"/>
    <mergeCell ref="C33:E33"/>
    <mergeCell ref="G33:I33"/>
    <mergeCell ref="C34:E34"/>
    <mergeCell ref="G34:I34"/>
    <mergeCell ref="C35:E35"/>
    <mergeCell ref="G35:I35"/>
    <mergeCell ref="C30:E30"/>
    <mergeCell ref="G30:I30"/>
    <mergeCell ref="C31:E31"/>
    <mergeCell ref="G31:I31"/>
    <mergeCell ref="C32:E32"/>
    <mergeCell ref="G32:I32"/>
    <mergeCell ref="C27:E27"/>
    <mergeCell ref="G27:I27"/>
    <mergeCell ref="M27:N27"/>
    <mergeCell ref="C28:E28"/>
    <mergeCell ref="G28:I28"/>
    <mergeCell ref="C29:E29"/>
    <mergeCell ref="G29:I29"/>
    <mergeCell ref="F23:G23"/>
    <mergeCell ref="F24:G24"/>
    <mergeCell ref="M24:N24"/>
    <mergeCell ref="F25:G25"/>
    <mergeCell ref="M25:N25"/>
    <mergeCell ref="F26:G26"/>
    <mergeCell ref="M26:N26"/>
    <mergeCell ref="B19:N19"/>
    <mergeCell ref="B20:E20"/>
    <mergeCell ref="F20:I20"/>
    <mergeCell ref="J20:K20"/>
    <mergeCell ref="L20:N20"/>
    <mergeCell ref="B21:E21"/>
    <mergeCell ref="F21:I21"/>
    <mergeCell ref="J21:K21"/>
    <mergeCell ref="L21:N21"/>
    <mergeCell ref="B13:N15"/>
    <mergeCell ref="G16:H16"/>
    <mergeCell ref="L16:M16"/>
    <mergeCell ref="B17:N17"/>
    <mergeCell ref="B18:C18"/>
    <mergeCell ref="E18:G18"/>
    <mergeCell ref="I18:J18"/>
    <mergeCell ref="L18:M18"/>
    <mergeCell ref="M2:N2"/>
    <mergeCell ref="L3:M3"/>
    <mergeCell ref="L8:M8"/>
    <mergeCell ref="K9:L9"/>
    <mergeCell ref="M9:N9"/>
    <mergeCell ref="B11:C11"/>
    <mergeCell ref="D11:N11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95" orientation="portrait" r:id="rId1"/>
  <headerFooter alignWithMargins="0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V78"/>
  <sheetViews>
    <sheetView zoomScaleNormal="100" workbookViewId="0">
      <selection activeCell="S15" sqref="S15"/>
    </sheetView>
  </sheetViews>
  <sheetFormatPr baseColWidth="10" defaultColWidth="6.7109375" defaultRowHeight="11.25"/>
  <cols>
    <col min="1" max="1" width="0.42578125" style="4" customWidth="1"/>
    <col min="2" max="2" width="6.7109375" style="4" customWidth="1"/>
    <col min="3" max="3" width="8.140625" style="4" customWidth="1"/>
    <col min="4" max="6" width="6.7109375" style="4" customWidth="1"/>
    <col min="7" max="7" width="6.28515625" style="4" customWidth="1"/>
    <col min="8" max="8" width="3.28515625" style="4" customWidth="1"/>
    <col min="9" max="9" width="7.7109375" style="4" customWidth="1"/>
    <col min="10" max="10" width="9.5703125" style="4" customWidth="1"/>
    <col min="11" max="11" width="4" style="4" customWidth="1"/>
    <col min="12" max="12" width="7" style="4" customWidth="1"/>
    <col min="13" max="13" width="5.28515625" style="4" bestFit="1" customWidth="1"/>
    <col min="14" max="14" width="16.28515625" style="4" customWidth="1"/>
    <col min="15" max="15" width="8.140625" style="4" bestFit="1" customWidth="1"/>
    <col min="16" max="16" width="9.28515625" style="4" bestFit="1" customWidth="1"/>
    <col min="17" max="17" width="10.28515625" style="4" bestFit="1" customWidth="1"/>
    <col min="18" max="16384" width="6.7109375" style="4"/>
  </cols>
  <sheetData>
    <row r="1" spans="1:22">
      <c r="A1" s="1"/>
      <c r="B1" s="1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/>
    </row>
    <row r="2" spans="1:22">
      <c r="A2" s="5"/>
      <c r="B2" s="5"/>
      <c r="C2" s="6"/>
      <c r="D2" s="6"/>
      <c r="E2" s="6"/>
      <c r="F2" s="6"/>
      <c r="G2" s="6"/>
      <c r="H2" s="6"/>
      <c r="I2" s="6"/>
      <c r="J2" s="6"/>
      <c r="K2" s="6"/>
      <c r="L2" s="7" t="s">
        <v>0</v>
      </c>
      <c r="M2" s="183">
        <v>20</v>
      </c>
      <c r="N2" s="185"/>
    </row>
    <row r="3" spans="1:22">
      <c r="A3" s="5"/>
      <c r="B3" s="5"/>
      <c r="C3" s="6"/>
      <c r="D3" s="6"/>
      <c r="E3" s="6"/>
      <c r="F3" s="6"/>
      <c r="G3" s="6"/>
      <c r="H3" s="6"/>
      <c r="I3" s="6"/>
      <c r="J3" s="6"/>
      <c r="K3" s="6"/>
      <c r="L3" s="164" t="s">
        <v>1</v>
      </c>
      <c r="M3" s="199"/>
      <c r="N3" s="8">
        <v>7862</v>
      </c>
    </row>
    <row r="4" spans="1:22">
      <c r="A4" s="5"/>
      <c r="B4" s="5"/>
      <c r="C4" s="6"/>
      <c r="D4" s="6"/>
      <c r="E4" s="6"/>
      <c r="F4" s="6"/>
      <c r="G4" s="6"/>
      <c r="H4" s="6"/>
      <c r="I4" s="6"/>
      <c r="J4" s="6"/>
      <c r="K4" s="6"/>
      <c r="L4" s="114"/>
      <c r="M4" s="114"/>
      <c r="N4" s="10" t="s">
        <v>2</v>
      </c>
    </row>
    <row r="5" spans="1:22">
      <c r="A5" s="5"/>
      <c r="B5" s="5"/>
      <c r="C5" s="6"/>
      <c r="D5" s="6"/>
      <c r="E5" s="6"/>
      <c r="F5" s="6"/>
      <c r="G5" s="11"/>
      <c r="H5" s="6"/>
      <c r="I5" s="6"/>
      <c r="J5" s="6"/>
      <c r="K5" s="6"/>
      <c r="L5" s="114" t="s">
        <v>3</v>
      </c>
      <c r="M5" s="114"/>
      <c r="N5" s="12"/>
    </row>
    <row r="6" spans="1:22">
      <c r="A6" s="5"/>
      <c r="B6" s="5"/>
      <c r="C6" s="6"/>
      <c r="D6" s="6"/>
      <c r="E6" s="6"/>
      <c r="F6" s="6"/>
      <c r="G6" s="11" t="s">
        <v>4</v>
      </c>
      <c r="H6" s="6"/>
      <c r="I6" s="6"/>
      <c r="J6" s="6"/>
      <c r="K6" s="6"/>
      <c r="L6" s="6"/>
      <c r="M6" s="6"/>
      <c r="N6" s="13"/>
    </row>
    <row r="7" spans="1:22">
      <c r="A7" s="5"/>
      <c r="B7" s="5"/>
      <c r="C7" s="6"/>
      <c r="D7" s="6"/>
      <c r="E7" s="6"/>
      <c r="F7" s="11"/>
      <c r="G7" s="11"/>
      <c r="H7" s="6"/>
      <c r="I7" s="6"/>
      <c r="J7" s="6"/>
      <c r="K7" s="6"/>
      <c r="L7" s="6"/>
      <c r="M7" s="6"/>
      <c r="N7" s="13"/>
    </row>
    <row r="8" spans="1:22" ht="12" thickBot="1">
      <c r="A8" s="5"/>
      <c r="B8" s="5"/>
      <c r="C8" s="6"/>
      <c r="D8" s="6"/>
      <c r="E8" s="6"/>
      <c r="F8" s="6"/>
      <c r="G8" s="6" t="s">
        <v>5</v>
      </c>
      <c r="H8" s="6"/>
      <c r="I8" s="6"/>
      <c r="J8" s="14">
        <v>13</v>
      </c>
      <c r="K8" s="112" t="s">
        <v>6</v>
      </c>
      <c r="L8" s="132" t="s">
        <v>13</v>
      </c>
      <c r="M8" s="132"/>
      <c r="N8" s="13">
        <v>2020</v>
      </c>
    </row>
    <row r="9" spans="1:22">
      <c r="A9" s="5"/>
      <c r="B9" s="5"/>
      <c r="C9" s="6"/>
      <c r="D9" s="6"/>
      <c r="E9" s="6"/>
      <c r="F9" s="6"/>
      <c r="G9" s="6"/>
      <c r="H9" s="6"/>
      <c r="I9" s="6"/>
      <c r="J9" s="6"/>
      <c r="K9" s="128" t="s">
        <v>7</v>
      </c>
      <c r="L9" s="128"/>
      <c r="M9" s="157">
        <f>M46</f>
        <v>1760</v>
      </c>
      <c r="N9" s="158"/>
    </row>
    <row r="10" spans="1:22" ht="13.5" customHeight="1">
      <c r="A10" s="5"/>
      <c r="B10" s="5" t="s">
        <v>8</v>
      </c>
      <c r="C10" s="6"/>
      <c r="D10" s="6"/>
      <c r="E10" s="6"/>
      <c r="F10" s="6"/>
      <c r="G10" s="6"/>
      <c r="H10" s="6"/>
      <c r="I10" s="6"/>
      <c r="J10" s="6"/>
      <c r="K10" s="6"/>
      <c r="L10" s="6"/>
      <c r="M10" s="6"/>
      <c r="N10" s="13"/>
    </row>
    <row r="11" spans="1:22">
      <c r="A11" s="117"/>
      <c r="B11" s="200">
        <f>$M$9</f>
        <v>1760</v>
      </c>
      <c r="C11" s="201"/>
      <c r="D11" s="202" t="s">
        <v>136</v>
      </c>
      <c r="E11" s="202"/>
      <c r="F11" s="202"/>
      <c r="G11" s="202"/>
      <c r="H11" s="202"/>
      <c r="I11" s="202"/>
      <c r="J11" s="202"/>
      <c r="K11" s="202"/>
      <c r="L11" s="202"/>
      <c r="M11" s="202"/>
      <c r="N11" s="203"/>
    </row>
    <row r="12" spans="1:22">
      <c r="A12" s="5"/>
      <c r="B12" s="5" t="s">
        <v>9</v>
      </c>
      <c r="C12" s="6"/>
      <c r="D12" s="6"/>
      <c r="E12" s="6"/>
      <c r="F12" s="6"/>
      <c r="G12" s="6"/>
      <c r="H12" s="6"/>
      <c r="I12" s="6"/>
      <c r="J12" s="6"/>
      <c r="K12" s="6"/>
      <c r="L12" s="6"/>
      <c r="M12" s="6"/>
      <c r="N12" s="13"/>
      <c r="P12" s="4" t="s">
        <v>10</v>
      </c>
      <c r="T12" s="4" t="s">
        <v>11</v>
      </c>
    </row>
    <row r="13" spans="1:22" ht="12.75" customHeight="1">
      <c r="A13" s="5"/>
      <c r="B13" s="191" t="s">
        <v>134</v>
      </c>
      <c r="C13" s="192"/>
      <c r="D13" s="192"/>
      <c r="E13" s="192"/>
      <c r="F13" s="192"/>
      <c r="G13" s="192"/>
      <c r="H13" s="192"/>
      <c r="I13" s="192"/>
      <c r="J13" s="192"/>
      <c r="K13" s="192"/>
      <c r="L13" s="192"/>
      <c r="M13" s="192"/>
      <c r="N13" s="193"/>
    </row>
    <row r="14" spans="1:22">
      <c r="A14" s="5"/>
      <c r="B14" s="191"/>
      <c r="C14" s="192"/>
      <c r="D14" s="192"/>
      <c r="E14" s="192"/>
      <c r="F14" s="192"/>
      <c r="G14" s="192"/>
      <c r="H14" s="192"/>
      <c r="I14" s="192"/>
      <c r="J14" s="192"/>
      <c r="K14" s="192"/>
      <c r="L14" s="192"/>
      <c r="M14" s="192"/>
      <c r="N14" s="193"/>
      <c r="V14" s="4" t="s">
        <v>11</v>
      </c>
    </row>
    <row r="15" spans="1:22">
      <c r="A15" s="5"/>
      <c r="B15" s="191"/>
      <c r="C15" s="192"/>
      <c r="D15" s="192"/>
      <c r="E15" s="192"/>
      <c r="F15" s="192"/>
      <c r="G15" s="192"/>
      <c r="H15" s="192"/>
      <c r="I15" s="192"/>
      <c r="J15" s="192"/>
      <c r="K15" s="192"/>
      <c r="L15" s="192"/>
      <c r="M15" s="192"/>
      <c r="N15" s="193"/>
    </row>
    <row r="16" spans="1:22">
      <c r="A16" s="5"/>
      <c r="B16" s="5" t="s">
        <v>12</v>
      </c>
      <c r="C16" s="6"/>
      <c r="D16" s="6"/>
      <c r="E16" s="115">
        <v>18</v>
      </c>
      <c r="F16" s="112" t="s">
        <v>6</v>
      </c>
      <c r="G16" s="194" t="s">
        <v>13</v>
      </c>
      <c r="H16" s="132"/>
      <c r="I16" s="112" t="s">
        <v>14</v>
      </c>
      <c r="J16" s="115">
        <v>19</v>
      </c>
      <c r="K16" s="112" t="s">
        <v>15</v>
      </c>
      <c r="L16" s="194" t="s">
        <v>16</v>
      </c>
      <c r="M16" s="132"/>
      <c r="N16" s="13">
        <v>2020</v>
      </c>
      <c r="P16" s="19"/>
    </row>
    <row r="17" spans="1:22" ht="12" thickBot="1">
      <c r="A17" s="5"/>
      <c r="B17" s="177"/>
      <c r="C17" s="178"/>
      <c r="D17" s="178"/>
      <c r="E17" s="178"/>
      <c r="F17" s="178"/>
      <c r="G17" s="178"/>
      <c r="H17" s="178"/>
      <c r="I17" s="178"/>
      <c r="J17" s="178"/>
      <c r="K17" s="178"/>
      <c r="L17" s="178"/>
      <c r="M17" s="178"/>
      <c r="N17" s="179"/>
    </row>
    <row r="18" spans="1:22" ht="12" thickBot="1">
      <c r="A18" s="5"/>
      <c r="B18" s="127" t="s">
        <v>17</v>
      </c>
      <c r="C18" s="195"/>
      <c r="D18" s="20"/>
      <c r="E18" s="196" t="s">
        <v>18</v>
      </c>
      <c r="F18" s="197"/>
      <c r="G18" s="198"/>
      <c r="H18" s="20" t="s">
        <v>19</v>
      </c>
      <c r="I18" s="196" t="s">
        <v>20</v>
      </c>
      <c r="J18" s="198"/>
      <c r="K18" s="20"/>
      <c r="L18" s="196" t="s">
        <v>21</v>
      </c>
      <c r="M18" s="198"/>
      <c r="N18" s="20"/>
      <c r="V18" s="4" t="s">
        <v>11</v>
      </c>
    </row>
    <row r="19" spans="1:22">
      <c r="A19" s="5"/>
      <c r="B19" s="177" t="s">
        <v>3</v>
      </c>
      <c r="C19" s="178"/>
      <c r="D19" s="178"/>
      <c r="E19" s="178"/>
      <c r="F19" s="178"/>
      <c r="G19" s="178"/>
      <c r="H19" s="178"/>
      <c r="I19" s="178"/>
      <c r="J19" s="178"/>
      <c r="K19" s="178"/>
      <c r="L19" s="178"/>
      <c r="M19" s="178"/>
      <c r="N19" s="179"/>
      <c r="Q19" s="4" t="s">
        <v>11</v>
      </c>
    </row>
    <row r="20" spans="1:22" ht="12.75" customHeight="1">
      <c r="A20" s="5"/>
      <c r="B20" s="180"/>
      <c r="C20" s="181"/>
      <c r="D20" s="181"/>
      <c r="E20" s="182"/>
      <c r="F20" s="183"/>
      <c r="G20" s="159"/>
      <c r="H20" s="159"/>
      <c r="I20" s="184"/>
      <c r="J20" s="183"/>
      <c r="K20" s="184"/>
      <c r="L20" s="183"/>
      <c r="M20" s="159"/>
      <c r="N20" s="185"/>
      <c r="Q20" s="4" t="s">
        <v>11</v>
      </c>
    </row>
    <row r="21" spans="1:22">
      <c r="A21" s="5"/>
      <c r="B21" s="186" t="s">
        <v>22</v>
      </c>
      <c r="C21" s="187"/>
      <c r="D21" s="187"/>
      <c r="E21" s="188"/>
      <c r="F21" s="189" t="s">
        <v>23</v>
      </c>
      <c r="G21" s="187"/>
      <c r="H21" s="187"/>
      <c r="I21" s="188"/>
      <c r="J21" s="189" t="s">
        <v>24</v>
      </c>
      <c r="K21" s="188"/>
      <c r="L21" s="189" t="s">
        <v>25</v>
      </c>
      <c r="M21" s="187"/>
      <c r="N21" s="190"/>
    </row>
    <row r="22" spans="1:22">
      <c r="A22" s="5"/>
      <c r="B22" s="22" t="s">
        <v>26</v>
      </c>
      <c r="C22" s="6"/>
      <c r="D22" s="6"/>
      <c r="E22" s="11"/>
      <c r="F22" s="6"/>
      <c r="G22" s="6"/>
      <c r="H22" s="6"/>
      <c r="I22" s="6"/>
      <c r="J22" s="6"/>
      <c r="K22" s="6"/>
      <c r="L22" s="6"/>
      <c r="M22" s="6"/>
      <c r="N22" s="13"/>
    </row>
    <row r="23" spans="1:22">
      <c r="A23" s="5"/>
      <c r="B23" s="5"/>
      <c r="C23" s="6" t="s">
        <v>27</v>
      </c>
      <c r="D23" s="6"/>
      <c r="E23" s="112"/>
      <c r="F23" s="132" t="s">
        <v>28</v>
      </c>
      <c r="G23" s="132"/>
      <c r="H23" s="6"/>
      <c r="I23" s="6"/>
      <c r="J23" s="11"/>
      <c r="K23" s="6"/>
      <c r="L23" s="6"/>
      <c r="M23" s="6"/>
      <c r="N23" s="13"/>
    </row>
    <row r="24" spans="1:22">
      <c r="A24" s="5"/>
      <c r="B24" s="5" t="s">
        <v>29</v>
      </c>
      <c r="C24" s="6"/>
      <c r="D24" s="23">
        <v>1</v>
      </c>
      <c r="E24" s="112" t="s">
        <v>30</v>
      </c>
      <c r="F24" s="153">
        <v>1120</v>
      </c>
      <c r="G24" s="169"/>
      <c r="H24" s="6" t="s">
        <v>31</v>
      </c>
      <c r="I24" s="6"/>
      <c r="J24" s="24"/>
      <c r="K24" s="6"/>
      <c r="L24" s="6"/>
      <c r="M24" s="170"/>
      <c r="N24" s="171"/>
    </row>
    <row r="25" spans="1:22">
      <c r="A25" s="5"/>
      <c r="B25" s="5" t="s">
        <v>29</v>
      </c>
      <c r="C25" s="6"/>
      <c r="D25" s="23">
        <v>1</v>
      </c>
      <c r="E25" s="112" t="s">
        <v>30</v>
      </c>
      <c r="F25" s="172">
        <v>640</v>
      </c>
      <c r="G25" s="172"/>
      <c r="H25" s="6" t="s">
        <v>32</v>
      </c>
      <c r="I25" s="6"/>
      <c r="J25" s="11"/>
      <c r="K25" s="6" t="s">
        <v>33</v>
      </c>
      <c r="L25" s="6"/>
      <c r="M25" s="173">
        <f>D24*F24+D25*F25</f>
        <v>1760</v>
      </c>
      <c r="N25" s="173"/>
    </row>
    <row r="26" spans="1:22">
      <c r="A26" s="5"/>
      <c r="B26" s="22" t="s">
        <v>34</v>
      </c>
      <c r="C26" s="6"/>
      <c r="D26" s="25"/>
      <c r="E26" s="112"/>
      <c r="F26" s="174"/>
      <c r="G26" s="174"/>
      <c r="H26" s="6"/>
      <c r="I26" s="6"/>
      <c r="J26" s="6"/>
      <c r="K26" s="6"/>
      <c r="L26" s="11"/>
      <c r="M26" s="175"/>
      <c r="N26" s="176"/>
    </row>
    <row r="27" spans="1:22" ht="12">
      <c r="A27" s="5"/>
      <c r="B27" s="5" t="s">
        <v>6</v>
      </c>
      <c r="C27" s="132" t="s">
        <v>35</v>
      </c>
      <c r="D27" s="132"/>
      <c r="E27" s="132"/>
      <c r="F27" s="112" t="s">
        <v>30</v>
      </c>
      <c r="G27" s="132" t="s">
        <v>65</v>
      </c>
      <c r="H27" s="132"/>
      <c r="I27" s="132"/>
      <c r="J27" s="27"/>
      <c r="K27" s="6" t="s">
        <v>36</v>
      </c>
      <c r="L27" s="6"/>
      <c r="M27" s="167"/>
      <c r="N27" s="168"/>
    </row>
    <row r="28" spans="1:22">
      <c r="A28" s="5"/>
      <c r="B28" s="5" t="s">
        <v>6</v>
      </c>
      <c r="C28" s="132" t="s">
        <v>65</v>
      </c>
      <c r="D28" s="132"/>
      <c r="E28" s="132"/>
      <c r="F28" s="28" t="s">
        <v>30</v>
      </c>
      <c r="G28" s="132" t="s">
        <v>35</v>
      </c>
      <c r="H28" s="132"/>
      <c r="I28" s="132"/>
      <c r="J28" s="27"/>
      <c r="K28" s="6" t="s">
        <v>36</v>
      </c>
      <c r="L28" s="6"/>
      <c r="M28" s="6"/>
      <c r="N28" s="29"/>
    </row>
    <row r="29" spans="1:22">
      <c r="A29" s="5"/>
      <c r="B29" s="5" t="s">
        <v>6</v>
      </c>
      <c r="C29" s="132" t="s">
        <v>66</v>
      </c>
      <c r="D29" s="132"/>
      <c r="E29" s="132"/>
      <c r="F29" s="112" t="s">
        <v>30</v>
      </c>
      <c r="G29" s="132" t="s">
        <v>66</v>
      </c>
      <c r="H29" s="132"/>
      <c r="I29" s="132"/>
      <c r="J29" s="27"/>
      <c r="K29" s="6" t="s">
        <v>36</v>
      </c>
      <c r="L29" s="6"/>
      <c r="M29" s="6"/>
      <c r="N29" s="13"/>
    </row>
    <row r="30" spans="1:22">
      <c r="A30" s="5"/>
      <c r="B30" s="5" t="s">
        <v>6</v>
      </c>
      <c r="C30" s="132"/>
      <c r="D30" s="132"/>
      <c r="E30" s="132"/>
      <c r="F30" s="28" t="s">
        <v>30</v>
      </c>
      <c r="G30" s="132"/>
      <c r="H30" s="132"/>
      <c r="I30" s="132"/>
      <c r="J30" s="27"/>
      <c r="K30" s="6" t="s">
        <v>36</v>
      </c>
      <c r="L30" s="6"/>
      <c r="M30" s="6"/>
      <c r="N30" s="13"/>
    </row>
    <row r="31" spans="1:22" ht="11.25" customHeight="1">
      <c r="A31" s="5"/>
      <c r="B31" s="5" t="s">
        <v>6</v>
      </c>
      <c r="C31" s="159"/>
      <c r="D31" s="159"/>
      <c r="E31" s="159"/>
      <c r="F31" s="112" t="s">
        <v>30</v>
      </c>
      <c r="G31" s="132"/>
      <c r="H31" s="132"/>
      <c r="I31" s="132"/>
      <c r="J31" s="27"/>
      <c r="K31" s="6" t="s">
        <v>36</v>
      </c>
      <c r="L31" s="6"/>
      <c r="M31" s="6"/>
      <c r="N31" s="13"/>
    </row>
    <row r="32" spans="1:22">
      <c r="A32" s="5"/>
      <c r="B32" s="5" t="s">
        <v>6</v>
      </c>
      <c r="C32" s="132"/>
      <c r="D32" s="132"/>
      <c r="E32" s="132"/>
      <c r="F32" s="28" t="s">
        <v>30</v>
      </c>
      <c r="G32" s="132"/>
      <c r="H32" s="132"/>
      <c r="I32" s="132"/>
      <c r="J32" s="27"/>
      <c r="K32" s="6" t="s">
        <v>36</v>
      </c>
      <c r="L32" s="6"/>
      <c r="M32" s="6"/>
      <c r="N32" s="13"/>
    </row>
    <row r="33" spans="1:18" ht="11.25" customHeight="1">
      <c r="A33" s="5"/>
      <c r="B33" s="5" t="s">
        <v>6</v>
      </c>
      <c r="C33" s="159"/>
      <c r="D33" s="159"/>
      <c r="E33" s="159"/>
      <c r="F33" s="28" t="s">
        <v>30</v>
      </c>
      <c r="G33" s="159"/>
      <c r="H33" s="159"/>
      <c r="I33" s="159"/>
      <c r="J33" s="30"/>
      <c r="K33" s="6" t="s">
        <v>36</v>
      </c>
      <c r="L33" s="6"/>
      <c r="M33" s="6"/>
      <c r="N33" s="13"/>
    </row>
    <row r="34" spans="1:18">
      <c r="A34" s="5"/>
      <c r="B34" s="5" t="s">
        <v>6</v>
      </c>
      <c r="C34" s="132"/>
      <c r="D34" s="132"/>
      <c r="E34" s="132"/>
      <c r="F34" s="28" t="s">
        <v>30</v>
      </c>
      <c r="G34" s="132"/>
      <c r="H34" s="132"/>
      <c r="I34" s="132"/>
      <c r="J34" s="27"/>
      <c r="K34" s="6" t="s">
        <v>36</v>
      </c>
      <c r="L34" s="6"/>
      <c r="M34" s="6"/>
      <c r="N34" s="13"/>
    </row>
    <row r="35" spans="1:18">
      <c r="A35" s="5"/>
      <c r="B35" s="5"/>
      <c r="C35" s="159"/>
      <c r="D35" s="159"/>
      <c r="E35" s="159"/>
      <c r="F35" s="28" t="s">
        <v>30</v>
      </c>
      <c r="G35" s="159"/>
      <c r="H35" s="159"/>
      <c r="I35" s="159"/>
      <c r="J35" s="31"/>
      <c r="K35" s="6" t="s">
        <v>36</v>
      </c>
      <c r="L35" s="6"/>
      <c r="M35" s="6"/>
      <c r="N35" s="13"/>
    </row>
    <row r="36" spans="1:18">
      <c r="A36" s="5"/>
      <c r="B36" s="5"/>
      <c r="C36" s="159"/>
      <c r="D36" s="159"/>
      <c r="E36" s="159"/>
      <c r="F36" s="112" t="s">
        <v>30</v>
      </c>
      <c r="G36" s="159"/>
      <c r="H36" s="159"/>
      <c r="I36" s="159"/>
      <c r="J36" s="31"/>
      <c r="K36" s="6" t="s">
        <v>36</v>
      </c>
      <c r="L36" s="6"/>
      <c r="M36" s="6"/>
      <c r="N36" s="13"/>
    </row>
    <row r="37" spans="1:18">
      <c r="A37" s="5"/>
      <c r="B37" s="5"/>
      <c r="C37" s="159"/>
      <c r="D37" s="159"/>
      <c r="E37" s="159"/>
      <c r="F37" s="112" t="s">
        <v>30</v>
      </c>
      <c r="G37" s="159"/>
      <c r="H37" s="159"/>
      <c r="I37" s="159"/>
      <c r="J37" s="31"/>
      <c r="K37" s="6" t="s">
        <v>36</v>
      </c>
      <c r="L37" s="6"/>
      <c r="M37" s="6"/>
      <c r="N37" s="13"/>
    </row>
    <row r="38" spans="1:18">
      <c r="A38" s="5"/>
      <c r="B38" s="5"/>
      <c r="C38" s="159"/>
      <c r="D38" s="159"/>
      <c r="E38" s="159"/>
      <c r="F38" s="112" t="s">
        <v>30</v>
      </c>
      <c r="G38" s="159"/>
      <c r="H38" s="159"/>
      <c r="I38" s="159"/>
      <c r="J38" s="31"/>
      <c r="K38" s="6" t="s">
        <v>36</v>
      </c>
      <c r="L38" s="6"/>
      <c r="M38" s="6"/>
      <c r="N38" s="13"/>
    </row>
    <row r="39" spans="1:18">
      <c r="A39" s="5"/>
      <c r="B39" s="5"/>
      <c r="C39" s="159"/>
      <c r="D39" s="159"/>
      <c r="E39" s="159"/>
      <c r="F39" s="112" t="s">
        <v>30</v>
      </c>
      <c r="G39" s="159"/>
      <c r="H39" s="159"/>
      <c r="I39" s="159"/>
      <c r="J39" s="31"/>
      <c r="K39" s="6" t="s">
        <v>36</v>
      </c>
      <c r="L39" s="6"/>
      <c r="M39" s="32"/>
      <c r="N39" s="33"/>
    </row>
    <row r="40" spans="1:18">
      <c r="A40" s="5"/>
      <c r="B40" s="5"/>
      <c r="C40" s="159"/>
      <c r="D40" s="159"/>
      <c r="E40" s="159"/>
      <c r="F40" s="112" t="s">
        <v>30</v>
      </c>
      <c r="G40" s="159"/>
      <c r="H40" s="159"/>
      <c r="I40" s="159"/>
      <c r="J40" s="31"/>
      <c r="K40" s="6" t="s">
        <v>36</v>
      </c>
      <c r="L40" s="118"/>
      <c r="M40" s="165">
        <f>M25</f>
        <v>1760</v>
      </c>
      <c r="N40" s="166"/>
    </row>
    <row r="41" spans="1:18">
      <c r="A41" s="5"/>
      <c r="B41" s="5"/>
      <c r="C41" s="159"/>
      <c r="D41" s="159"/>
      <c r="E41" s="159"/>
      <c r="F41" s="112" t="s">
        <v>30</v>
      </c>
      <c r="G41" s="159"/>
      <c r="H41" s="159"/>
      <c r="I41" s="159"/>
      <c r="J41" s="31"/>
      <c r="K41" s="35"/>
      <c r="L41" s="36" t="s">
        <v>37</v>
      </c>
      <c r="M41" s="162">
        <v>1</v>
      </c>
      <c r="N41" s="163"/>
      <c r="R41" s="4" t="s">
        <v>38</v>
      </c>
    </row>
    <row r="42" spans="1:18">
      <c r="A42" s="5"/>
      <c r="B42" s="5"/>
      <c r="C42" s="159"/>
      <c r="D42" s="159"/>
      <c r="E42" s="159"/>
      <c r="F42" s="6"/>
      <c r="G42" s="159"/>
      <c r="H42" s="159"/>
      <c r="I42" s="159"/>
      <c r="J42" s="31"/>
      <c r="K42" s="160" t="s">
        <v>39</v>
      </c>
      <c r="L42" s="161"/>
      <c r="M42" s="162"/>
      <c r="N42" s="163"/>
      <c r="P42" s="128"/>
      <c r="Q42" s="128"/>
    </row>
    <row r="43" spans="1:18">
      <c r="A43" s="5"/>
      <c r="B43" s="37"/>
      <c r="C43" s="38" t="s">
        <v>40</v>
      </c>
      <c r="D43" s="39"/>
      <c r="E43" s="39"/>
      <c r="F43" s="39"/>
      <c r="G43" s="40"/>
      <c r="H43" s="164"/>
      <c r="I43" s="164"/>
      <c r="J43" s="41">
        <f>SUM(J27:J42)</f>
        <v>0</v>
      </c>
      <c r="K43" s="42"/>
      <c r="L43" s="113" t="s">
        <v>34</v>
      </c>
      <c r="M43" s="153">
        <f>J43*J44</f>
        <v>0</v>
      </c>
      <c r="N43" s="154"/>
      <c r="P43" s="44"/>
      <c r="Q43" s="6"/>
    </row>
    <row r="44" spans="1:18">
      <c r="A44" s="5"/>
      <c r="B44" s="5"/>
      <c r="C44" s="7"/>
      <c r="D44" s="6"/>
      <c r="E44" s="6"/>
      <c r="F44" s="6"/>
      <c r="G44" s="45"/>
      <c r="I44" s="114" t="s">
        <v>41</v>
      </c>
      <c r="J44" s="46">
        <v>1.6</v>
      </c>
      <c r="K44" s="151" t="s">
        <v>42</v>
      </c>
      <c r="L44" s="152"/>
      <c r="M44" s="153"/>
      <c r="N44" s="154"/>
      <c r="P44" s="44"/>
      <c r="Q44" s="6"/>
    </row>
    <row r="45" spans="1:18">
      <c r="A45" s="5"/>
      <c r="B45" s="5"/>
      <c r="C45" s="7"/>
      <c r="D45" s="6"/>
      <c r="E45" s="6"/>
      <c r="F45" s="6"/>
      <c r="G45" s="45"/>
      <c r="H45" s="47"/>
      <c r="I45" s="47"/>
      <c r="J45" s="42"/>
      <c r="K45" s="42"/>
      <c r="L45" s="113" t="s">
        <v>43</v>
      </c>
      <c r="M45" s="155"/>
      <c r="N45" s="156"/>
      <c r="P45" s="44"/>
      <c r="Q45" s="6"/>
    </row>
    <row r="46" spans="1:18">
      <c r="A46" s="5"/>
      <c r="B46" s="5" t="s">
        <v>44</v>
      </c>
      <c r="C46" s="6"/>
      <c r="D46" s="6"/>
      <c r="E46" s="118"/>
      <c r="F46" s="149">
        <v>0</v>
      </c>
      <c r="G46" s="150"/>
      <c r="H46" s="113"/>
      <c r="I46" s="113"/>
      <c r="J46" s="113"/>
      <c r="K46" s="6" t="s">
        <v>45</v>
      </c>
      <c r="L46" s="118"/>
      <c r="M46" s="157">
        <f>M43+M42+M40+M44+M45</f>
        <v>1760</v>
      </c>
      <c r="N46" s="158"/>
      <c r="O46" s="48"/>
      <c r="P46" s="44"/>
      <c r="Q46" s="11"/>
    </row>
    <row r="47" spans="1:18">
      <c r="A47" s="5"/>
      <c r="B47" s="5" t="s">
        <v>46</v>
      </c>
      <c r="C47" s="6"/>
      <c r="D47" s="6"/>
      <c r="E47" s="118"/>
      <c r="F47" s="137">
        <v>0</v>
      </c>
      <c r="G47" s="138"/>
      <c r="H47" s="113"/>
      <c r="I47" s="113"/>
      <c r="J47" s="113"/>
      <c r="K47" s="6" t="s">
        <v>47</v>
      </c>
      <c r="L47" s="118"/>
      <c r="M47" s="157"/>
      <c r="N47" s="158"/>
      <c r="P47" s="44"/>
      <c r="Q47" s="11"/>
    </row>
    <row r="48" spans="1:18">
      <c r="A48" s="5"/>
      <c r="B48" s="5" t="s">
        <v>48</v>
      </c>
      <c r="C48" s="6"/>
      <c r="D48" s="6"/>
      <c r="E48" s="118"/>
      <c r="F48" s="147">
        <f>SUM(F46:G47)</f>
        <v>0</v>
      </c>
      <c r="G48" s="148"/>
      <c r="H48" s="113"/>
      <c r="I48" s="113"/>
      <c r="J48" s="113"/>
      <c r="K48" s="6"/>
      <c r="L48" s="118"/>
      <c r="M48" s="49"/>
      <c r="N48" s="50"/>
      <c r="P48" s="44"/>
      <c r="Q48" s="51"/>
    </row>
    <row r="49" spans="1:17">
      <c r="A49" s="5"/>
      <c r="B49" s="5" t="s">
        <v>49</v>
      </c>
      <c r="C49" s="6"/>
      <c r="D49" s="6"/>
      <c r="E49" s="118"/>
      <c r="F49" s="137">
        <v>0</v>
      </c>
      <c r="G49" s="138"/>
      <c r="H49" s="113"/>
      <c r="I49" s="113"/>
      <c r="J49" s="113"/>
      <c r="K49" s="6"/>
      <c r="L49" s="118"/>
      <c r="M49" s="49"/>
      <c r="N49" s="50"/>
      <c r="P49" s="44"/>
      <c r="Q49" s="11"/>
    </row>
    <row r="50" spans="1:17">
      <c r="A50" s="5"/>
      <c r="B50" s="5" t="s">
        <v>48</v>
      </c>
      <c r="C50" s="6"/>
      <c r="D50" s="6"/>
      <c r="E50" s="118"/>
      <c r="F50" s="147">
        <f>SUM(F48:G49)</f>
        <v>0</v>
      </c>
      <c r="G50" s="148"/>
      <c r="H50" s="113"/>
      <c r="I50" s="113"/>
      <c r="J50" s="113"/>
      <c r="K50" s="6"/>
      <c r="L50" s="118"/>
      <c r="M50" s="49"/>
      <c r="N50" s="50"/>
      <c r="P50" s="44"/>
      <c r="Q50" s="11"/>
    </row>
    <row r="51" spans="1:17">
      <c r="A51" s="5"/>
      <c r="B51" s="5" t="s">
        <v>34</v>
      </c>
      <c r="C51" s="6"/>
      <c r="D51" s="6"/>
      <c r="E51" s="118"/>
      <c r="F51" s="149">
        <v>0</v>
      </c>
      <c r="G51" s="150"/>
      <c r="H51" s="6"/>
      <c r="I51" s="52" t="s">
        <v>50</v>
      </c>
      <c r="J51" s="39"/>
      <c r="K51" s="39"/>
      <c r="L51" s="39"/>
      <c r="M51" s="39"/>
      <c r="N51" s="53"/>
      <c r="P51" s="44"/>
      <c r="Q51" s="11"/>
    </row>
    <row r="52" spans="1:17">
      <c r="A52" s="5"/>
      <c r="B52" s="5" t="s">
        <v>51</v>
      </c>
      <c r="C52" s="6"/>
      <c r="D52" s="6"/>
      <c r="E52" s="118"/>
      <c r="F52" s="137">
        <v>0</v>
      </c>
      <c r="G52" s="138"/>
      <c r="H52" s="6"/>
      <c r="I52" s="54"/>
      <c r="J52" s="55"/>
      <c r="K52" s="55"/>
      <c r="L52" s="55"/>
      <c r="M52" s="55"/>
      <c r="N52" s="56"/>
      <c r="P52" s="6"/>
      <c r="Q52" s="6"/>
    </row>
    <row r="53" spans="1:17">
      <c r="A53" s="5"/>
      <c r="B53" s="5" t="s">
        <v>43</v>
      </c>
      <c r="C53" s="6"/>
      <c r="D53" s="6"/>
      <c r="E53" s="118" t="s">
        <v>52</v>
      </c>
      <c r="F53" s="137">
        <v>0</v>
      </c>
      <c r="G53" s="138"/>
      <c r="H53" s="6"/>
      <c r="I53" s="57"/>
      <c r="J53" s="55"/>
      <c r="K53" s="55"/>
      <c r="L53" s="55"/>
      <c r="M53" s="55"/>
      <c r="N53" s="56"/>
      <c r="P53" s="6"/>
      <c r="Q53" s="6"/>
    </row>
    <row r="54" spans="1:17">
      <c r="A54" s="5"/>
      <c r="B54" s="5" t="s">
        <v>53</v>
      </c>
      <c r="C54" s="6"/>
      <c r="D54" s="6"/>
      <c r="E54" s="118"/>
      <c r="F54" s="137">
        <v>0</v>
      </c>
      <c r="G54" s="138"/>
      <c r="H54" s="58"/>
      <c r="I54" s="54"/>
      <c r="J54" s="55"/>
      <c r="K54" s="55"/>
      <c r="L54" s="55"/>
      <c r="M54" s="55"/>
      <c r="N54" s="56"/>
      <c r="P54" s="128"/>
      <c r="Q54" s="128"/>
    </row>
    <row r="55" spans="1:17">
      <c r="A55" s="5"/>
      <c r="B55" s="5" t="s">
        <v>47</v>
      </c>
      <c r="C55" s="6"/>
      <c r="D55" s="6"/>
      <c r="E55" s="118"/>
      <c r="F55" s="139">
        <f>SUM(F50:G54)</f>
        <v>0</v>
      </c>
      <c r="G55" s="140"/>
      <c r="H55" s="6"/>
      <c r="I55" s="54"/>
      <c r="J55" s="55"/>
      <c r="K55" s="55"/>
      <c r="L55" s="55"/>
      <c r="M55" s="55"/>
      <c r="N55" s="56"/>
      <c r="P55" s="44"/>
      <c r="Q55" s="6"/>
    </row>
    <row r="56" spans="1:17">
      <c r="A56" s="5"/>
      <c r="B56" s="5" t="s">
        <v>54</v>
      </c>
      <c r="C56" s="6"/>
      <c r="D56" s="6"/>
      <c r="E56" s="118"/>
      <c r="F56" s="141">
        <f>+M46-F55</f>
        <v>1760</v>
      </c>
      <c r="G56" s="142"/>
      <c r="H56" s="6"/>
      <c r="I56" s="59"/>
      <c r="J56" s="31"/>
      <c r="K56" s="31"/>
      <c r="L56" s="31"/>
      <c r="M56" s="31"/>
      <c r="N56" s="60"/>
      <c r="P56" s="44"/>
      <c r="Q56" s="6"/>
    </row>
    <row r="57" spans="1:17" ht="12" thickBot="1">
      <c r="A57" s="5"/>
      <c r="B57" s="61" t="s">
        <v>48</v>
      </c>
      <c r="C57" s="30"/>
      <c r="D57" s="30"/>
      <c r="E57" s="62"/>
      <c r="F57" s="143">
        <f>+F55+F56</f>
        <v>1760</v>
      </c>
      <c r="G57" s="144"/>
      <c r="H57" s="6"/>
      <c r="I57" s="63"/>
      <c r="J57" s="31"/>
      <c r="K57" s="31"/>
      <c r="L57" s="31"/>
      <c r="M57" s="31"/>
      <c r="N57" s="60"/>
      <c r="P57" s="44"/>
      <c r="Q57" s="11"/>
    </row>
    <row r="58" spans="1:17">
      <c r="A58" s="5"/>
      <c r="B58" s="127" t="s">
        <v>55</v>
      </c>
      <c r="C58" s="128"/>
      <c r="D58" s="128"/>
      <c r="E58" s="128"/>
      <c r="F58" s="128"/>
      <c r="G58" s="128"/>
      <c r="H58" s="6"/>
      <c r="I58" s="145" t="s">
        <v>56</v>
      </c>
      <c r="J58" s="145"/>
      <c r="K58" s="145"/>
      <c r="L58" s="145"/>
      <c r="M58" s="145"/>
      <c r="N58" s="146"/>
      <c r="P58" s="44"/>
      <c r="Q58" s="11"/>
    </row>
    <row r="59" spans="1:17" ht="1.5" customHeight="1">
      <c r="A59" s="5"/>
      <c r="B59" s="111"/>
      <c r="C59" s="112"/>
      <c r="D59" s="112"/>
      <c r="E59" s="112"/>
      <c r="F59" s="112"/>
      <c r="G59" s="112"/>
      <c r="H59" s="6"/>
      <c r="I59" s="112"/>
      <c r="J59" s="112"/>
      <c r="K59" s="112"/>
      <c r="L59" s="112"/>
      <c r="M59" s="112"/>
      <c r="N59" s="116"/>
      <c r="P59" s="44"/>
      <c r="Q59" s="11" t="s">
        <v>57</v>
      </c>
    </row>
    <row r="60" spans="1:17" ht="11.25" hidden="1" customHeight="1">
      <c r="A60" s="5"/>
      <c r="B60" s="127"/>
      <c r="C60" s="128"/>
      <c r="D60" s="128"/>
      <c r="E60" s="128"/>
      <c r="F60" s="128"/>
      <c r="G60" s="128"/>
      <c r="H60" s="6"/>
      <c r="I60" s="6"/>
      <c r="J60" s="6"/>
      <c r="K60" s="6"/>
      <c r="L60" s="6"/>
      <c r="M60" s="6"/>
      <c r="N60" s="13"/>
      <c r="P60" s="44"/>
      <c r="Q60" s="11" t="s">
        <v>58</v>
      </c>
    </row>
    <row r="61" spans="1:17" ht="16.5" customHeight="1">
      <c r="A61" s="5"/>
      <c r="B61" s="131" t="s">
        <v>59</v>
      </c>
      <c r="C61" s="132"/>
      <c r="D61" s="132"/>
      <c r="E61" s="132"/>
      <c r="F61" s="132"/>
      <c r="G61" s="132"/>
      <c r="H61" s="6"/>
      <c r="I61" s="132" t="s">
        <v>135</v>
      </c>
      <c r="J61" s="132"/>
      <c r="K61" s="132"/>
      <c r="L61" s="132"/>
      <c r="M61" s="132"/>
      <c r="N61" s="133"/>
      <c r="P61" s="44"/>
      <c r="Q61" s="11"/>
    </row>
    <row r="62" spans="1:17">
      <c r="A62" s="5"/>
      <c r="B62" s="127" t="s">
        <v>57</v>
      </c>
      <c r="C62" s="128"/>
      <c r="D62" s="128"/>
      <c r="E62" s="128"/>
      <c r="F62" s="128"/>
      <c r="G62" s="128"/>
      <c r="H62" s="6"/>
      <c r="I62" s="127" t="s">
        <v>57</v>
      </c>
      <c r="J62" s="128"/>
      <c r="K62" s="128"/>
      <c r="L62" s="128"/>
      <c r="M62" s="128"/>
      <c r="N62" s="128"/>
      <c r="P62" s="6"/>
      <c r="Q62" s="6"/>
    </row>
    <row r="63" spans="1:17" ht="26.25" customHeight="1">
      <c r="A63" s="5"/>
      <c r="B63" s="134" t="s">
        <v>60</v>
      </c>
      <c r="C63" s="135"/>
      <c r="D63" s="135"/>
      <c r="E63" s="135"/>
      <c r="F63" s="135"/>
      <c r="G63" s="135"/>
      <c r="H63" s="6"/>
      <c r="I63" s="135" t="s">
        <v>86</v>
      </c>
      <c r="J63" s="135"/>
      <c r="K63" s="135"/>
      <c r="L63" s="135"/>
      <c r="M63" s="135"/>
      <c r="N63" s="136"/>
      <c r="P63" s="6"/>
      <c r="Q63" s="6"/>
    </row>
    <row r="64" spans="1:17" ht="2.25" customHeight="1">
      <c r="A64" s="5"/>
      <c r="B64" s="127" t="s">
        <v>61</v>
      </c>
      <c r="C64" s="128"/>
      <c r="D64" s="128"/>
      <c r="E64" s="128"/>
      <c r="F64" s="128"/>
      <c r="G64" s="128"/>
      <c r="H64" s="6"/>
      <c r="I64" s="129"/>
      <c r="J64" s="129"/>
      <c r="K64" s="129"/>
      <c r="L64" s="129"/>
      <c r="M64" s="129"/>
      <c r="N64" s="130"/>
      <c r="P64" s="6"/>
      <c r="Q64" s="6"/>
    </row>
    <row r="65" spans="1:17" ht="0.75" hidden="1" customHeight="1">
      <c r="A65" s="5"/>
      <c r="B65" s="5"/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  <c r="N65" s="13"/>
      <c r="P65" s="6"/>
      <c r="Q65" s="6"/>
    </row>
    <row r="66" spans="1:17" ht="14.25" customHeight="1" thickBot="1">
      <c r="A66" s="66"/>
      <c r="B66" s="66"/>
      <c r="C66" s="67"/>
      <c r="D66" s="67"/>
      <c r="E66" s="67"/>
      <c r="F66" s="67"/>
      <c r="G66" s="67"/>
      <c r="H66" s="67"/>
      <c r="I66" s="67" t="s">
        <v>62</v>
      </c>
      <c r="J66" s="67">
        <v>7862</v>
      </c>
      <c r="K66" s="67"/>
      <c r="L66" s="68"/>
      <c r="M66" s="69"/>
      <c r="N66" s="70"/>
      <c r="P66" s="6"/>
      <c r="Q66" s="6"/>
    </row>
    <row r="67" spans="1:17" ht="36" customHeight="1">
      <c r="N67" s="4" t="s">
        <v>63</v>
      </c>
      <c r="P67" s="6"/>
      <c r="Q67" s="6"/>
    </row>
    <row r="68" spans="1:17">
      <c r="P68" s="6"/>
      <c r="Q68" s="6"/>
    </row>
    <row r="69" spans="1:17">
      <c r="P69" s="6"/>
      <c r="Q69" s="6"/>
    </row>
    <row r="70" spans="1:17">
      <c r="P70" s="6"/>
      <c r="Q70" s="6"/>
    </row>
    <row r="71" spans="1:17">
      <c r="P71" s="6"/>
      <c r="Q71" s="6"/>
    </row>
    <row r="72" spans="1:17">
      <c r="P72" s="6"/>
      <c r="Q72" s="6"/>
    </row>
    <row r="73" spans="1:17">
      <c r="P73" s="6"/>
      <c r="Q73" s="6"/>
    </row>
    <row r="74" spans="1:17">
      <c r="P74" s="6"/>
      <c r="Q74" s="6"/>
    </row>
    <row r="75" spans="1:17">
      <c r="P75" s="6"/>
      <c r="Q75" s="6"/>
    </row>
    <row r="76" spans="1:17">
      <c r="P76" s="6"/>
      <c r="Q76" s="6"/>
    </row>
    <row r="77" spans="1:17">
      <c r="P77" s="6"/>
      <c r="Q77" s="6"/>
    </row>
    <row r="78" spans="1:17">
      <c r="P78" s="6"/>
      <c r="Q78" s="6"/>
    </row>
  </sheetData>
  <mergeCells count="100">
    <mergeCell ref="B11:C11"/>
    <mergeCell ref="D11:N11"/>
    <mergeCell ref="M2:N2"/>
    <mergeCell ref="L3:M3"/>
    <mergeCell ref="L8:M8"/>
    <mergeCell ref="K9:L9"/>
    <mergeCell ref="M9:N9"/>
    <mergeCell ref="B21:E21"/>
    <mergeCell ref="F21:I21"/>
    <mergeCell ref="J21:K21"/>
    <mergeCell ref="L21:N21"/>
    <mergeCell ref="B13:N15"/>
    <mergeCell ref="G16:H16"/>
    <mergeCell ref="L16:M16"/>
    <mergeCell ref="B17:N17"/>
    <mergeCell ref="B18:C18"/>
    <mergeCell ref="E18:G18"/>
    <mergeCell ref="I18:J18"/>
    <mergeCell ref="L18:M18"/>
    <mergeCell ref="B19:N19"/>
    <mergeCell ref="B20:E20"/>
    <mergeCell ref="F20:I20"/>
    <mergeCell ref="J20:K20"/>
    <mergeCell ref="L20:N20"/>
    <mergeCell ref="C29:E29"/>
    <mergeCell ref="G29:I29"/>
    <mergeCell ref="F23:G23"/>
    <mergeCell ref="F24:G24"/>
    <mergeCell ref="M24:N24"/>
    <mergeCell ref="F25:G25"/>
    <mergeCell ref="M25:N25"/>
    <mergeCell ref="F26:G26"/>
    <mergeCell ref="M26:N26"/>
    <mergeCell ref="C27:E27"/>
    <mergeCell ref="G27:I27"/>
    <mergeCell ref="M27:N27"/>
    <mergeCell ref="C28:E28"/>
    <mergeCell ref="G28:I28"/>
    <mergeCell ref="C30:E30"/>
    <mergeCell ref="G30:I30"/>
    <mergeCell ref="C31:E31"/>
    <mergeCell ref="G31:I31"/>
    <mergeCell ref="C32:E32"/>
    <mergeCell ref="G32:I32"/>
    <mergeCell ref="C33:E33"/>
    <mergeCell ref="G33:I33"/>
    <mergeCell ref="C34:E34"/>
    <mergeCell ref="G34:I34"/>
    <mergeCell ref="C35:E35"/>
    <mergeCell ref="G35:I35"/>
    <mergeCell ref="C36:E36"/>
    <mergeCell ref="G36:I36"/>
    <mergeCell ref="C37:E37"/>
    <mergeCell ref="G37:I37"/>
    <mergeCell ref="C38:E38"/>
    <mergeCell ref="G38:I38"/>
    <mergeCell ref="P42:Q42"/>
    <mergeCell ref="H43:I43"/>
    <mergeCell ref="M43:N43"/>
    <mergeCell ref="C39:E39"/>
    <mergeCell ref="G39:I39"/>
    <mergeCell ref="C40:E40"/>
    <mergeCell ref="G40:I40"/>
    <mergeCell ref="M40:N40"/>
    <mergeCell ref="C41:E41"/>
    <mergeCell ref="G41:I41"/>
    <mergeCell ref="M41:N41"/>
    <mergeCell ref="F47:G47"/>
    <mergeCell ref="M47:N47"/>
    <mergeCell ref="C42:E42"/>
    <mergeCell ref="G42:I42"/>
    <mergeCell ref="K42:L42"/>
    <mergeCell ref="M42:N42"/>
    <mergeCell ref="K44:L44"/>
    <mergeCell ref="M44:N44"/>
    <mergeCell ref="M45:N45"/>
    <mergeCell ref="F46:G46"/>
    <mergeCell ref="M46:N46"/>
    <mergeCell ref="B58:G58"/>
    <mergeCell ref="I58:N58"/>
    <mergeCell ref="F48:G48"/>
    <mergeCell ref="F49:G49"/>
    <mergeCell ref="F50:G50"/>
    <mergeCell ref="F51:G51"/>
    <mergeCell ref="F52:G52"/>
    <mergeCell ref="F53:G53"/>
    <mergeCell ref="F54:G54"/>
    <mergeCell ref="P54:Q54"/>
    <mergeCell ref="F55:G55"/>
    <mergeCell ref="F56:G56"/>
    <mergeCell ref="F57:G57"/>
    <mergeCell ref="B64:G64"/>
    <mergeCell ref="I64:N64"/>
    <mergeCell ref="B60:G60"/>
    <mergeCell ref="B61:G61"/>
    <mergeCell ref="I61:N61"/>
    <mergeCell ref="B62:G62"/>
    <mergeCell ref="I62:N62"/>
    <mergeCell ref="B63:G63"/>
    <mergeCell ref="I63:N63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95" orientation="portrait" r:id="rId1"/>
  <headerFooter alignWithMargins="0"/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V78"/>
  <sheetViews>
    <sheetView zoomScaleNormal="100" workbookViewId="0">
      <selection activeCell="S12" sqref="S12"/>
    </sheetView>
  </sheetViews>
  <sheetFormatPr baseColWidth="10" defaultColWidth="6.7109375" defaultRowHeight="11.25"/>
  <cols>
    <col min="1" max="1" width="0.42578125" style="4" customWidth="1"/>
    <col min="2" max="2" width="6.7109375" style="4" customWidth="1"/>
    <col min="3" max="3" width="8.140625" style="4" customWidth="1"/>
    <col min="4" max="6" width="6.7109375" style="4" customWidth="1"/>
    <col min="7" max="7" width="6.28515625" style="4" customWidth="1"/>
    <col min="8" max="8" width="3.28515625" style="4" customWidth="1"/>
    <col min="9" max="9" width="7.7109375" style="4" customWidth="1"/>
    <col min="10" max="10" width="9.5703125" style="4" customWidth="1"/>
    <col min="11" max="11" width="4" style="4" customWidth="1"/>
    <col min="12" max="12" width="7" style="4" customWidth="1"/>
    <col min="13" max="13" width="5.28515625" style="4" bestFit="1" customWidth="1"/>
    <col min="14" max="14" width="16.28515625" style="4" customWidth="1"/>
    <col min="15" max="15" width="8.140625" style="4" bestFit="1" customWidth="1"/>
    <col min="16" max="16" width="9.28515625" style="4" bestFit="1" customWidth="1"/>
    <col min="17" max="17" width="10.28515625" style="4" bestFit="1" customWidth="1"/>
    <col min="18" max="16384" width="6.7109375" style="4"/>
  </cols>
  <sheetData>
    <row r="1" spans="1:22">
      <c r="A1" s="1"/>
      <c r="B1" s="1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/>
    </row>
    <row r="2" spans="1:22">
      <c r="A2" s="5"/>
      <c r="B2" s="5"/>
      <c r="C2" s="6"/>
      <c r="D2" s="6"/>
      <c r="E2" s="6"/>
      <c r="F2" s="6"/>
      <c r="G2" s="6"/>
      <c r="H2" s="6"/>
      <c r="I2" s="6"/>
      <c r="J2" s="6"/>
      <c r="K2" s="6"/>
      <c r="L2" s="7" t="s">
        <v>0</v>
      </c>
      <c r="M2" s="183">
        <v>19</v>
      </c>
      <c r="N2" s="185"/>
    </row>
    <row r="3" spans="1:22">
      <c r="A3" s="5"/>
      <c r="B3" s="5"/>
      <c r="C3" s="6"/>
      <c r="D3" s="6"/>
      <c r="E3" s="6"/>
      <c r="F3" s="6"/>
      <c r="G3" s="6"/>
      <c r="H3" s="6"/>
      <c r="I3" s="6"/>
      <c r="J3" s="6"/>
      <c r="K3" s="6"/>
      <c r="L3" s="164" t="s">
        <v>1</v>
      </c>
      <c r="M3" s="199"/>
      <c r="N3" s="8">
        <v>7862</v>
      </c>
    </row>
    <row r="4" spans="1:22">
      <c r="A4" s="5"/>
      <c r="B4" s="5"/>
      <c r="C4" s="6"/>
      <c r="D4" s="6"/>
      <c r="E4" s="6"/>
      <c r="F4" s="6"/>
      <c r="G4" s="6"/>
      <c r="H4" s="6"/>
      <c r="I4" s="6"/>
      <c r="J4" s="6"/>
      <c r="K4" s="6"/>
      <c r="L4" s="106"/>
      <c r="M4" s="106"/>
      <c r="N4" s="10" t="s">
        <v>2</v>
      </c>
    </row>
    <row r="5" spans="1:22">
      <c r="A5" s="5"/>
      <c r="B5" s="5"/>
      <c r="C5" s="6"/>
      <c r="D5" s="6"/>
      <c r="E5" s="6"/>
      <c r="F5" s="6"/>
      <c r="G5" s="11"/>
      <c r="H5" s="6"/>
      <c r="I5" s="6"/>
      <c r="J5" s="6"/>
      <c r="K5" s="6"/>
      <c r="L5" s="106" t="s">
        <v>3</v>
      </c>
      <c r="M5" s="106"/>
      <c r="N5" s="12"/>
    </row>
    <row r="6" spans="1:22">
      <c r="A6" s="5"/>
      <c r="B6" s="5"/>
      <c r="C6" s="6"/>
      <c r="D6" s="6"/>
      <c r="E6" s="6"/>
      <c r="F6" s="6"/>
      <c r="G6" s="11" t="s">
        <v>4</v>
      </c>
      <c r="H6" s="6"/>
      <c r="I6" s="6"/>
      <c r="J6" s="6"/>
      <c r="K6" s="6"/>
      <c r="L6" s="6"/>
      <c r="M6" s="6"/>
      <c r="N6" s="13"/>
    </row>
    <row r="7" spans="1:22">
      <c r="A7" s="5"/>
      <c r="B7" s="5"/>
      <c r="C7" s="6"/>
      <c r="D7" s="6"/>
      <c r="E7" s="6"/>
      <c r="F7" s="11"/>
      <c r="G7" s="11"/>
      <c r="H7" s="6"/>
      <c r="I7" s="6"/>
      <c r="J7" s="6"/>
      <c r="K7" s="6"/>
      <c r="L7" s="6"/>
      <c r="M7" s="6"/>
      <c r="N7" s="13"/>
    </row>
    <row r="8" spans="1:22" ht="12" thickBot="1">
      <c r="A8" s="5"/>
      <c r="B8" s="5"/>
      <c r="C8" s="6"/>
      <c r="D8" s="6"/>
      <c r="E8" s="6"/>
      <c r="F8" s="6"/>
      <c r="G8" s="6" t="s">
        <v>5</v>
      </c>
      <c r="H8" s="6"/>
      <c r="I8" s="6"/>
      <c r="J8" s="14">
        <v>12</v>
      </c>
      <c r="K8" s="104" t="s">
        <v>6</v>
      </c>
      <c r="L8" s="132" t="s">
        <v>13</v>
      </c>
      <c r="M8" s="132"/>
      <c r="N8" s="13">
        <v>2020</v>
      </c>
    </row>
    <row r="9" spans="1:22">
      <c r="A9" s="5"/>
      <c r="B9" s="5"/>
      <c r="C9" s="6"/>
      <c r="D9" s="6"/>
      <c r="E9" s="6"/>
      <c r="F9" s="6"/>
      <c r="G9" s="6"/>
      <c r="H9" s="6"/>
      <c r="I9" s="6"/>
      <c r="J9" s="6"/>
      <c r="K9" s="128" t="s">
        <v>7</v>
      </c>
      <c r="L9" s="128"/>
      <c r="M9" s="157">
        <f>M46</f>
        <v>5014</v>
      </c>
      <c r="N9" s="158"/>
    </row>
    <row r="10" spans="1:22" ht="13.5" customHeight="1">
      <c r="A10" s="5"/>
      <c r="B10" s="5" t="s">
        <v>8</v>
      </c>
      <c r="C10" s="6"/>
      <c r="D10" s="6"/>
      <c r="E10" s="6"/>
      <c r="F10" s="6"/>
      <c r="G10" s="6"/>
      <c r="H10" s="6"/>
      <c r="I10" s="6"/>
      <c r="J10" s="6"/>
      <c r="K10" s="6"/>
      <c r="L10" s="6"/>
      <c r="M10" s="6"/>
      <c r="N10" s="13"/>
    </row>
    <row r="11" spans="1:22">
      <c r="A11" s="109"/>
      <c r="B11" s="200">
        <f>$M$9</f>
        <v>5014</v>
      </c>
      <c r="C11" s="201"/>
      <c r="D11" s="202" t="s">
        <v>129</v>
      </c>
      <c r="E11" s="202"/>
      <c r="F11" s="202"/>
      <c r="G11" s="202"/>
      <c r="H11" s="202"/>
      <c r="I11" s="202"/>
      <c r="J11" s="202"/>
      <c r="K11" s="202"/>
      <c r="L11" s="202"/>
      <c r="M11" s="202"/>
      <c r="N11" s="203"/>
    </row>
    <row r="12" spans="1:22">
      <c r="A12" s="5"/>
      <c r="B12" s="5" t="s">
        <v>9</v>
      </c>
      <c r="C12" s="6"/>
      <c r="D12" s="6"/>
      <c r="E12" s="6"/>
      <c r="F12" s="6"/>
      <c r="G12" s="6"/>
      <c r="H12" s="6"/>
      <c r="I12" s="6"/>
      <c r="J12" s="6"/>
      <c r="K12" s="6"/>
      <c r="L12" s="6"/>
      <c r="M12" s="6"/>
      <c r="N12" s="13"/>
      <c r="P12" s="4" t="s">
        <v>10</v>
      </c>
      <c r="T12" s="4" t="s">
        <v>11</v>
      </c>
    </row>
    <row r="13" spans="1:22" ht="12.75" customHeight="1">
      <c r="A13" s="5"/>
      <c r="B13" s="191" t="s">
        <v>126</v>
      </c>
      <c r="C13" s="192"/>
      <c r="D13" s="192"/>
      <c r="E13" s="192"/>
      <c r="F13" s="192"/>
      <c r="G13" s="192"/>
      <c r="H13" s="192"/>
      <c r="I13" s="192"/>
      <c r="J13" s="192"/>
      <c r="K13" s="192"/>
      <c r="L13" s="192"/>
      <c r="M13" s="192"/>
      <c r="N13" s="193"/>
    </row>
    <row r="14" spans="1:22">
      <c r="A14" s="5"/>
      <c r="B14" s="191"/>
      <c r="C14" s="192"/>
      <c r="D14" s="192"/>
      <c r="E14" s="192"/>
      <c r="F14" s="192"/>
      <c r="G14" s="192"/>
      <c r="H14" s="192"/>
      <c r="I14" s="192"/>
      <c r="J14" s="192"/>
      <c r="K14" s="192"/>
      <c r="L14" s="192"/>
      <c r="M14" s="192"/>
      <c r="N14" s="193"/>
      <c r="V14" s="4" t="s">
        <v>11</v>
      </c>
    </row>
    <row r="15" spans="1:22">
      <c r="A15" s="5"/>
      <c r="B15" s="191"/>
      <c r="C15" s="192"/>
      <c r="D15" s="192"/>
      <c r="E15" s="192"/>
      <c r="F15" s="192"/>
      <c r="G15" s="192"/>
      <c r="H15" s="192"/>
      <c r="I15" s="192"/>
      <c r="J15" s="192"/>
      <c r="K15" s="192"/>
      <c r="L15" s="192"/>
      <c r="M15" s="192"/>
      <c r="N15" s="193"/>
    </row>
    <row r="16" spans="1:22">
      <c r="A16" s="5"/>
      <c r="B16" s="5" t="s">
        <v>12</v>
      </c>
      <c r="C16" s="6"/>
      <c r="D16" s="6"/>
      <c r="E16" s="107">
        <v>18</v>
      </c>
      <c r="F16" s="104" t="s">
        <v>6</v>
      </c>
      <c r="G16" s="194" t="s">
        <v>13</v>
      </c>
      <c r="H16" s="132"/>
      <c r="I16" s="104" t="s">
        <v>14</v>
      </c>
      <c r="J16" s="107">
        <v>19</v>
      </c>
      <c r="K16" s="104" t="s">
        <v>15</v>
      </c>
      <c r="L16" s="194" t="s">
        <v>16</v>
      </c>
      <c r="M16" s="132"/>
      <c r="N16" s="13">
        <v>2020</v>
      </c>
      <c r="P16" s="19"/>
    </row>
    <row r="17" spans="1:22" ht="12" thickBot="1">
      <c r="A17" s="5"/>
      <c r="B17" s="177"/>
      <c r="C17" s="178"/>
      <c r="D17" s="178"/>
      <c r="E17" s="178"/>
      <c r="F17" s="178"/>
      <c r="G17" s="178"/>
      <c r="H17" s="178"/>
      <c r="I17" s="178"/>
      <c r="J17" s="178"/>
      <c r="K17" s="178"/>
      <c r="L17" s="178"/>
      <c r="M17" s="178"/>
      <c r="N17" s="179"/>
    </row>
    <row r="18" spans="1:22" ht="12" thickBot="1">
      <c r="A18" s="5"/>
      <c r="B18" s="127" t="s">
        <v>17</v>
      </c>
      <c r="C18" s="195"/>
      <c r="D18" s="20"/>
      <c r="E18" s="196" t="s">
        <v>18</v>
      </c>
      <c r="F18" s="197"/>
      <c r="G18" s="198"/>
      <c r="H18" s="20" t="s">
        <v>19</v>
      </c>
      <c r="I18" s="196" t="s">
        <v>20</v>
      </c>
      <c r="J18" s="198"/>
      <c r="K18" s="20"/>
      <c r="L18" s="196" t="s">
        <v>21</v>
      </c>
      <c r="M18" s="198"/>
      <c r="N18" s="20"/>
      <c r="V18" s="4" t="s">
        <v>11</v>
      </c>
    </row>
    <row r="19" spans="1:22">
      <c r="A19" s="5"/>
      <c r="B19" s="177" t="s">
        <v>3</v>
      </c>
      <c r="C19" s="178"/>
      <c r="D19" s="178"/>
      <c r="E19" s="178"/>
      <c r="F19" s="178"/>
      <c r="G19" s="178"/>
      <c r="H19" s="178"/>
      <c r="I19" s="178"/>
      <c r="J19" s="178"/>
      <c r="K19" s="178"/>
      <c r="L19" s="178"/>
      <c r="M19" s="178"/>
      <c r="N19" s="179"/>
      <c r="Q19" s="4" t="s">
        <v>11</v>
      </c>
    </row>
    <row r="20" spans="1:22" ht="12.75" customHeight="1">
      <c r="A20" s="5"/>
      <c r="B20" s="180"/>
      <c r="C20" s="181"/>
      <c r="D20" s="181"/>
      <c r="E20" s="182"/>
      <c r="F20" s="183"/>
      <c r="G20" s="159"/>
      <c r="H20" s="159"/>
      <c r="I20" s="184"/>
      <c r="J20" s="183"/>
      <c r="K20" s="184"/>
      <c r="L20" s="183"/>
      <c r="M20" s="159"/>
      <c r="N20" s="185"/>
      <c r="Q20" s="4" t="s">
        <v>11</v>
      </c>
    </row>
    <row r="21" spans="1:22">
      <c r="A21" s="5"/>
      <c r="B21" s="186" t="s">
        <v>22</v>
      </c>
      <c r="C21" s="187"/>
      <c r="D21" s="187"/>
      <c r="E21" s="188"/>
      <c r="F21" s="189" t="s">
        <v>23</v>
      </c>
      <c r="G21" s="187"/>
      <c r="H21" s="187"/>
      <c r="I21" s="188"/>
      <c r="J21" s="189" t="s">
        <v>24</v>
      </c>
      <c r="K21" s="188"/>
      <c r="L21" s="189" t="s">
        <v>25</v>
      </c>
      <c r="M21" s="187"/>
      <c r="N21" s="190"/>
    </row>
    <row r="22" spans="1:22">
      <c r="A22" s="5"/>
      <c r="B22" s="22" t="s">
        <v>26</v>
      </c>
      <c r="C22" s="6"/>
      <c r="D22" s="6"/>
      <c r="E22" s="11"/>
      <c r="F22" s="6"/>
      <c r="G22" s="6"/>
      <c r="H22" s="6"/>
      <c r="I22" s="6"/>
      <c r="J22" s="6"/>
      <c r="K22" s="6"/>
      <c r="L22" s="6"/>
      <c r="M22" s="6"/>
      <c r="N22" s="13"/>
    </row>
    <row r="23" spans="1:22">
      <c r="A23" s="5"/>
      <c r="B23" s="5"/>
      <c r="C23" s="6" t="s">
        <v>27</v>
      </c>
      <c r="D23" s="6"/>
      <c r="E23" s="104"/>
      <c r="F23" s="132" t="s">
        <v>28</v>
      </c>
      <c r="G23" s="132"/>
      <c r="H23" s="6"/>
      <c r="I23" s="6"/>
      <c r="J23" s="11"/>
      <c r="K23" s="6"/>
      <c r="L23" s="6"/>
      <c r="M23" s="6"/>
      <c r="N23" s="13"/>
    </row>
    <row r="24" spans="1:22">
      <c r="A24" s="5"/>
      <c r="B24" s="5" t="s">
        <v>29</v>
      </c>
      <c r="C24" s="6"/>
      <c r="D24" s="23">
        <v>1</v>
      </c>
      <c r="E24" s="104" t="s">
        <v>30</v>
      </c>
      <c r="F24" s="153">
        <v>2000</v>
      </c>
      <c r="G24" s="169"/>
      <c r="H24" s="6" t="s">
        <v>31</v>
      </c>
      <c r="I24" s="6"/>
      <c r="J24" s="24"/>
      <c r="K24" s="6"/>
      <c r="L24" s="6"/>
      <c r="M24" s="170"/>
      <c r="N24" s="171"/>
    </row>
    <row r="25" spans="1:22">
      <c r="A25" s="5"/>
      <c r="B25" s="5" t="s">
        <v>29</v>
      </c>
      <c r="C25" s="6"/>
      <c r="D25" s="23">
        <v>1</v>
      </c>
      <c r="E25" s="104" t="s">
        <v>30</v>
      </c>
      <c r="F25" s="172">
        <v>1200</v>
      </c>
      <c r="G25" s="172"/>
      <c r="H25" s="6" t="s">
        <v>32</v>
      </c>
      <c r="I25" s="6"/>
      <c r="J25" s="11"/>
      <c r="K25" s="6" t="s">
        <v>33</v>
      </c>
      <c r="L25" s="6"/>
      <c r="M25" s="173">
        <f>D24*F24+D25*F25</f>
        <v>3200</v>
      </c>
      <c r="N25" s="173"/>
    </row>
    <row r="26" spans="1:22">
      <c r="A26" s="5"/>
      <c r="B26" s="22" t="s">
        <v>34</v>
      </c>
      <c r="C26" s="6"/>
      <c r="D26" s="25"/>
      <c r="E26" s="104"/>
      <c r="F26" s="174"/>
      <c r="G26" s="174"/>
      <c r="H26" s="6"/>
      <c r="I26" s="6"/>
      <c r="J26" s="6"/>
      <c r="K26" s="6"/>
      <c r="L26" s="11"/>
      <c r="M26" s="175"/>
      <c r="N26" s="176"/>
    </row>
    <row r="27" spans="1:22" ht="12">
      <c r="A27" s="5"/>
      <c r="B27" s="5" t="s">
        <v>6</v>
      </c>
      <c r="C27" s="132" t="s">
        <v>35</v>
      </c>
      <c r="D27" s="132"/>
      <c r="E27" s="132"/>
      <c r="F27" s="104" t="s">
        <v>30</v>
      </c>
      <c r="G27" s="132" t="s">
        <v>65</v>
      </c>
      <c r="H27" s="132"/>
      <c r="I27" s="132"/>
      <c r="J27" s="27">
        <v>260</v>
      </c>
      <c r="K27" s="6" t="s">
        <v>36</v>
      </c>
      <c r="L27" s="6"/>
      <c r="M27" s="167"/>
      <c r="N27" s="168"/>
    </row>
    <row r="28" spans="1:22">
      <c r="A28" s="5"/>
      <c r="B28" s="5" t="s">
        <v>6</v>
      </c>
      <c r="C28" s="132" t="s">
        <v>65</v>
      </c>
      <c r="D28" s="132"/>
      <c r="E28" s="132"/>
      <c r="F28" s="28" t="s">
        <v>30</v>
      </c>
      <c r="G28" s="132" t="s">
        <v>35</v>
      </c>
      <c r="H28" s="132"/>
      <c r="I28" s="132"/>
      <c r="J28" s="27">
        <v>260</v>
      </c>
      <c r="K28" s="6" t="s">
        <v>36</v>
      </c>
      <c r="L28" s="6"/>
      <c r="M28" s="6"/>
      <c r="N28" s="29"/>
    </row>
    <row r="29" spans="1:22">
      <c r="A29" s="5"/>
      <c r="B29" s="5" t="s">
        <v>6</v>
      </c>
      <c r="C29" s="132" t="s">
        <v>66</v>
      </c>
      <c r="D29" s="132"/>
      <c r="E29" s="132"/>
      <c r="F29" s="104" t="s">
        <v>30</v>
      </c>
      <c r="G29" s="132" t="s">
        <v>66</v>
      </c>
      <c r="H29" s="132"/>
      <c r="I29" s="132"/>
      <c r="J29" s="27">
        <v>100</v>
      </c>
      <c r="K29" s="6" t="s">
        <v>36</v>
      </c>
      <c r="L29" s="6"/>
      <c r="M29" s="6"/>
      <c r="N29" s="13"/>
    </row>
    <row r="30" spans="1:22">
      <c r="A30" s="5"/>
      <c r="B30" s="5" t="s">
        <v>6</v>
      </c>
      <c r="C30" s="132"/>
      <c r="D30" s="132"/>
      <c r="E30" s="132"/>
      <c r="F30" s="28" t="s">
        <v>30</v>
      </c>
      <c r="G30" s="132"/>
      <c r="H30" s="132"/>
      <c r="I30" s="132"/>
      <c r="J30" s="27"/>
      <c r="K30" s="6" t="s">
        <v>36</v>
      </c>
      <c r="L30" s="6"/>
      <c r="M30" s="6"/>
      <c r="N30" s="13"/>
    </row>
    <row r="31" spans="1:22" ht="11.25" customHeight="1">
      <c r="A31" s="5"/>
      <c r="B31" s="5" t="s">
        <v>6</v>
      </c>
      <c r="C31" s="159"/>
      <c r="D31" s="159"/>
      <c r="E31" s="159"/>
      <c r="F31" s="104" t="s">
        <v>30</v>
      </c>
      <c r="G31" s="132"/>
      <c r="H31" s="132"/>
      <c r="I31" s="132"/>
      <c r="J31" s="27"/>
      <c r="K31" s="6" t="s">
        <v>36</v>
      </c>
      <c r="L31" s="6"/>
      <c r="M31" s="6"/>
      <c r="N31" s="13"/>
    </row>
    <row r="32" spans="1:22">
      <c r="A32" s="5"/>
      <c r="B32" s="5" t="s">
        <v>6</v>
      </c>
      <c r="C32" s="132"/>
      <c r="D32" s="132"/>
      <c r="E32" s="132"/>
      <c r="F32" s="28" t="s">
        <v>30</v>
      </c>
      <c r="G32" s="132"/>
      <c r="H32" s="132"/>
      <c r="I32" s="132"/>
      <c r="J32" s="27"/>
      <c r="K32" s="6" t="s">
        <v>36</v>
      </c>
      <c r="L32" s="6"/>
      <c r="M32" s="6"/>
      <c r="N32" s="13"/>
    </row>
    <row r="33" spans="1:18" ht="11.25" customHeight="1">
      <c r="A33" s="5"/>
      <c r="B33" s="5" t="s">
        <v>6</v>
      </c>
      <c r="C33" s="159"/>
      <c r="D33" s="159"/>
      <c r="E33" s="159"/>
      <c r="F33" s="28" t="s">
        <v>30</v>
      </c>
      <c r="G33" s="159"/>
      <c r="H33" s="159"/>
      <c r="I33" s="159"/>
      <c r="J33" s="30"/>
      <c r="K33" s="6" t="s">
        <v>36</v>
      </c>
      <c r="L33" s="6"/>
      <c r="M33" s="6"/>
      <c r="N33" s="13"/>
    </row>
    <row r="34" spans="1:18">
      <c r="A34" s="5"/>
      <c r="B34" s="5" t="s">
        <v>6</v>
      </c>
      <c r="C34" s="132"/>
      <c r="D34" s="132"/>
      <c r="E34" s="132"/>
      <c r="F34" s="28" t="s">
        <v>30</v>
      </c>
      <c r="G34" s="132"/>
      <c r="H34" s="132"/>
      <c r="I34" s="132"/>
      <c r="J34" s="27"/>
      <c r="K34" s="6" t="s">
        <v>36</v>
      </c>
      <c r="L34" s="6"/>
      <c r="M34" s="6"/>
      <c r="N34" s="13"/>
    </row>
    <row r="35" spans="1:18">
      <c r="A35" s="5"/>
      <c r="B35" s="5"/>
      <c r="C35" s="159"/>
      <c r="D35" s="159"/>
      <c r="E35" s="159"/>
      <c r="F35" s="28" t="s">
        <v>30</v>
      </c>
      <c r="G35" s="159"/>
      <c r="H35" s="159"/>
      <c r="I35" s="159"/>
      <c r="J35" s="31"/>
      <c r="K35" s="6" t="s">
        <v>36</v>
      </c>
      <c r="L35" s="6"/>
      <c r="M35" s="6"/>
      <c r="N35" s="13"/>
    </row>
    <row r="36" spans="1:18">
      <c r="A36" s="5"/>
      <c r="B36" s="5"/>
      <c r="C36" s="159"/>
      <c r="D36" s="159"/>
      <c r="E36" s="159"/>
      <c r="F36" s="104" t="s">
        <v>30</v>
      </c>
      <c r="G36" s="159"/>
      <c r="H36" s="159"/>
      <c r="I36" s="159"/>
      <c r="J36" s="31"/>
      <c r="K36" s="6" t="s">
        <v>36</v>
      </c>
      <c r="L36" s="6"/>
      <c r="M36" s="6"/>
      <c r="N36" s="13"/>
    </row>
    <row r="37" spans="1:18">
      <c r="A37" s="5"/>
      <c r="B37" s="5"/>
      <c r="C37" s="159"/>
      <c r="D37" s="159"/>
      <c r="E37" s="159"/>
      <c r="F37" s="104" t="s">
        <v>30</v>
      </c>
      <c r="G37" s="159"/>
      <c r="H37" s="159"/>
      <c r="I37" s="159"/>
      <c r="J37" s="31"/>
      <c r="K37" s="6" t="s">
        <v>36</v>
      </c>
      <c r="L37" s="6"/>
      <c r="M37" s="6"/>
      <c r="N37" s="13"/>
    </row>
    <row r="38" spans="1:18">
      <c r="A38" s="5"/>
      <c r="B38" s="5"/>
      <c r="C38" s="159"/>
      <c r="D38" s="159"/>
      <c r="E38" s="159"/>
      <c r="F38" s="104" t="s">
        <v>30</v>
      </c>
      <c r="G38" s="159"/>
      <c r="H38" s="159"/>
      <c r="I38" s="159"/>
      <c r="J38" s="31"/>
      <c r="K38" s="6" t="s">
        <v>36</v>
      </c>
      <c r="L38" s="6"/>
      <c r="M38" s="6"/>
      <c r="N38" s="13"/>
    </row>
    <row r="39" spans="1:18">
      <c r="A39" s="5"/>
      <c r="B39" s="5"/>
      <c r="C39" s="159"/>
      <c r="D39" s="159"/>
      <c r="E39" s="159"/>
      <c r="F39" s="104" t="s">
        <v>30</v>
      </c>
      <c r="G39" s="159"/>
      <c r="H39" s="159"/>
      <c r="I39" s="159"/>
      <c r="J39" s="31"/>
      <c r="K39" s="6" t="s">
        <v>36</v>
      </c>
      <c r="L39" s="6"/>
      <c r="M39" s="32"/>
      <c r="N39" s="33"/>
    </row>
    <row r="40" spans="1:18">
      <c r="A40" s="5"/>
      <c r="B40" s="5"/>
      <c r="C40" s="159"/>
      <c r="D40" s="159"/>
      <c r="E40" s="159"/>
      <c r="F40" s="104" t="s">
        <v>30</v>
      </c>
      <c r="G40" s="159"/>
      <c r="H40" s="159"/>
      <c r="I40" s="159"/>
      <c r="J40" s="31"/>
      <c r="K40" s="6" t="s">
        <v>36</v>
      </c>
      <c r="L40" s="110"/>
      <c r="M40" s="165">
        <f>M25</f>
        <v>3200</v>
      </c>
      <c r="N40" s="166"/>
    </row>
    <row r="41" spans="1:18">
      <c r="A41" s="5"/>
      <c r="B41" s="5"/>
      <c r="C41" s="159"/>
      <c r="D41" s="159"/>
      <c r="E41" s="159"/>
      <c r="F41" s="104" t="s">
        <v>30</v>
      </c>
      <c r="G41" s="159"/>
      <c r="H41" s="159"/>
      <c r="I41" s="159"/>
      <c r="J41" s="31"/>
      <c r="K41" s="35"/>
      <c r="L41" s="36" t="s">
        <v>37</v>
      </c>
      <c r="M41" s="162">
        <v>1</v>
      </c>
      <c r="N41" s="163"/>
      <c r="R41" s="4" t="s">
        <v>38</v>
      </c>
    </row>
    <row r="42" spans="1:18">
      <c r="A42" s="5"/>
      <c r="B42" s="5"/>
      <c r="C42" s="159"/>
      <c r="D42" s="159"/>
      <c r="E42" s="159"/>
      <c r="F42" s="6"/>
      <c r="G42" s="159"/>
      <c r="H42" s="159"/>
      <c r="I42" s="159"/>
      <c r="J42" s="31"/>
      <c r="K42" s="160" t="s">
        <v>39</v>
      </c>
      <c r="L42" s="161"/>
      <c r="M42" s="162">
        <f>225*2</f>
        <v>450</v>
      </c>
      <c r="N42" s="163"/>
      <c r="P42" s="128"/>
      <c r="Q42" s="128"/>
    </row>
    <row r="43" spans="1:18">
      <c r="A43" s="5"/>
      <c r="B43" s="37"/>
      <c r="C43" s="38" t="s">
        <v>40</v>
      </c>
      <c r="D43" s="39"/>
      <c r="E43" s="39"/>
      <c r="F43" s="39"/>
      <c r="G43" s="40"/>
      <c r="H43" s="164"/>
      <c r="I43" s="164"/>
      <c r="J43" s="41">
        <f>SUM(J27:J42)</f>
        <v>620</v>
      </c>
      <c r="K43" s="42"/>
      <c r="L43" s="105" t="s">
        <v>34</v>
      </c>
      <c r="M43" s="153">
        <f>J43*J44</f>
        <v>1364</v>
      </c>
      <c r="N43" s="154"/>
      <c r="P43" s="44"/>
      <c r="Q43" s="6"/>
    </row>
    <row r="44" spans="1:18">
      <c r="A44" s="5"/>
      <c r="B44" s="5"/>
      <c r="C44" s="7"/>
      <c r="D44" s="6"/>
      <c r="E44" s="6"/>
      <c r="F44" s="6"/>
      <c r="G44" s="45"/>
      <c r="I44" s="106" t="s">
        <v>41</v>
      </c>
      <c r="J44" s="46">
        <v>2.2000000000000002</v>
      </c>
      <c r="K44" s="151" t="s">
        <v>42</v>
      </c>
      <c r="L44" s="152"/>
      <c r="M44" s="153"/>
      <c r="N44" s="154"/>
      <c r="P44" s="44"/>
      <c r="Q44" s="6"/>
    </row>
    <row r="45" spans="1:18">
      <c r="A45" s="5"/>
      <c r="B45" s="5"/>
      <c r="C45" s="7"/>
      <c r="D45" s="6"/>
      <c r="E45" s="6"/>
      <c r="F45" s="6"/>
      <c r="G45" s="45"/>
      <c r="H45" s="47"/>
      <c r="I45" s="47"/>
      <c r="J45" s="42"/>
      <c r="K45" s="42"/>
      <c r="L45" s="105" t="s">
        <v>43</v>
      </c>
      <c r="M45" s="155"/>
      <c r="N45" s="156"/>
      <c r="P45" s="44"/>
      <c r="Q45" s="6"/>
    </row>
    <row r="46" spans="1:18">
      <c r="A46" s="5"/>
      <c r="B46" s="5" t="s">
        <v>44</v>
      </c>
      <c r="C46" s="6"/>
      <c r="D46" s="6"/>
      <c r="E46" s="110"/>
      <c r="F46" s="149">
        <v>0</v>
      </c>
      <c r="G46" s="150"/>
      <c r="H46" s="105"/>
      <c r="I46" s="105"/>
      <c r="J46" s="105"/>
      <c r="K46" s="6" t="s">
        <v>45</v>
      </c>
      <c r="L46" s="110"/>
      <c r="M46" s="157">
        <f>M43+M42+M40+M44+M45</f>
        <v>5014</v>
      </c>
      <c r="N46" s="158"/>
      <c r="O46" s="48"/>
      <c r="P46" s="44"/>
      <c r="Q46" s="11"/>
    </row>
    <row r="47" spans="1:18">
      <c r="A47" s="5"/>
      <c r="B47" s="5" t="s">
        <v>46</v>
      </c>
      <c r="C47" s="6"/>
      <c r="D47" s="6"/>
      <c r="E47" s="110"/>
      <c r="F47" s="137">
        <v>0</v>
      </c>
      <c r="G47" s="138"/>
      <c r="H47" s="105"/>
      <c r="I47" s="105"/>
      <c r="J47" s="105"/>
      <c r="K47" s="6" t="s">
        <v>47</v>
      </c>
      <c r="L47" s="110"/>
      <c r="M47" s="157"/>
      <c r="N47" s="158"/>
      <c r="P47" s="44"/>
      <c r="Q47" s="11"/>
    </row>
    <row r="48" spans="1:18">
      <c r="A48" s="5"/>
      <c r="B48" s="5" t="s">
        <v>48</v>
      </c>
      <c r="C48" s="6"/>
      <c r="D48" s="6"/>
      <c r="E48" s="110"/>
      <c r="F48" s="147">
        <f>SUM(F46:G47)</f>
        <v>0</v>
      </c>
      <c r="G48" s="148"/>
      <c r="H48" s="105"/>
      <c r="I48" s="105"/>
      <c r="J48" s="105"/>
      <c r="K48" s="6"/>
      <c r="L48" s="110"/>
      <c r="M48" s="49"/>
      <c r="N48" s="50"/>
      <c r="P48" s="44"/>
      <c r="Q48" s="51"/>
    </row>
    <row r="49" spans="1:17">
      <c r="A49" s="5"/>
      <c r="B49" s="5" t="s">
        <v>49</v>
      </c>
      <c r="C49" s="6"/>
      <c r="D49" s="6"/>
      <c r="E49" s="110"/>
      <c r="F49" s="137">
        <v>0</v>
      </c>
      <c r="G49" s="138"/>
      <c r="H49" s="105"/>
      <c r="I49" s="105"/>
      <c r="J49" s="105"/>
      <c r="K49" s="6"/>
      <c r="L49" s="110"/>
      <c r="M49" s="49"/>
      <c r="N49" s="50"/>
      <c r="P49" s="44"/>
      <c r="Q49" s="11"/>
    </row>
    <row r="50" spans="1:17">
      <c r="A50" s="5"/>
      <c r="B50" s="5" t="s">
        <v>48</v>
      </c>
      <c r="C50" s="6"/>
      <c r="D50" s="6"/>
      <c r="E50" s="110"/>
      <c r="F50" s="147">
        <f>SUM(F48:G49)</f>
        <v>0</v>
      </c>
      <c r="G50" s="148"/>
      <c r="H50" s="105"/>
      <c r="I50" s="105"/>
      <c r="J50" s="105"/>
      <c r="K50" s="6"/>
      <c r="L50" s="110"/>
      <c r="M50" s="49"/>
      <c r="N50" s="50"/>
      <c r="P50" s="44"/>
      <c r="Q50" s="11"/>
    </row>
    <row r="51" spans="1:17">
      <c r="A51" s="5"/>
      <c r="B51" s="5" t="s">
        <v>34</v>
      </c>
      <c r="C51" s="6"/>
      <c r="D51" s="6"/>
      <c r="E51" s="110"/>
      <c r="F51" s="149">
        <v>0</v>
      </c>
      <c r="G51" s="150"/>
      <c r="H51" s="6"/>
      <c r="I51" s="52" t="s">
        <v>50</v>
      </c>
      <c r="J51" s="39"/>
      <c r="K51" s="39"/>
      <c r="L51" s="39"/>
      <c r="M51" s="39"/>
      <c r="N51" s="53"/>
      <c r="P51" s="44"/>
      <c r="Q51" s="11"/>
    </row>
    <row r="52" spans="1:17">
      <c r="A52" s="5"/>
      <c r="B52" s="5" t="s">
        <v>51</v>
      </c>
      <c r="C52" s="6"/>
      <c r="D52" s="6"/>
      <c r="E52" s="110"/>
      <c r="F52" s="137">
        <v>0</v>
      </c>
      <c r="G52" s="138"/>
      <c r="H52" s="6"/>
      <c r="I52" s="54"/>
      <c r="J52" s="55"/>
      <c r="K52" s="55"/>
      <c r="L52" s="55"/>
      <c r="M52" s="55"/>
      <c r="N52" s="56"/>
      <c r="P52" s="6"/>
      <c r="Q52" s="6"/>
    </row>
    <row r="53" spans="1:17">
      <c r="A53" s="5"/>
      <c r="B53" s="5" t="s">
        <v>43</v>
      </c>
      <c r="C53" s="6"/>
      <c r="D53" s="6"/>
      <c r="E53" s="110" t="s">
        <v>52</v>
      </c>
      <c r="F53" s="137">
        <v>0</v>
      </c>
      <c r="G53" s="138"/>
      <c r="H53" s="6"/>
      <c r="I53" s="57"/>
      <c r="J53" s="55"/>
      <c r="K53" s="55"/>
      <c r="L53" s="55"/>
      <c r="M53" s="55"/>
      <c r="N53" s="56"/>
      <c r="P53" s="6"/>
      <c r="Q53" s="6"/>
    </row>
    <row r="54" spans="1:17">
      <c r="A54" s="5"/>
      <c r="B54" s="5" t="s">
        <v>53</v>
      </c>
      <c r="C54" s="6"/>
      <c r="D54" s="6"/>
      <c r="E54" s="110"/>
      <c r="F54" s="137">
        <v>0</v>
      </c>
      <c r="G54" s="138"/>
      <c r="H54" s="58"/>
      <c r="I54" s="54"/>
      <c r="J54" s="55"/>
      <c r="K54" s="55"/>
      <c r="L54" s="55"/>
      <c r="M54" s="55"/>
      <c r="N54" s="56"/>
      <c r="P54" s="128"/>
      <c r="Q54" s="128"/>
    </row>
    <row r="55" spans="1:17">
      <c r="A55" s="5"/>
      <c r="B55" s="5" t="s">
        <v>47</v>
      </c>
      <c r="C55" s="6"/>
      <c r="D55" s="6"/>
      <c r="E55" s="110"/>
      <c r="F55" s="139">
        <f>SUM(F50:G54)</f>
        <v>0</v>
      </c>
      <c r="G55" s="140"/>
      <c r="H55" s="6"/>
      <c r="I55" s="54"/>
      <c r="J55" s="55"/>
      <c r="K55" s="55"/>
      <c r="L55" s="55"/>
      <c r="M55" s="55"/>
      <c r="N55" s="56"/>
      <c r="P55" s="44"/>
      <c r="Q55" s="6"/>
    </row>
    <row r="56" spans="1:17">
      <c r="A56" s="5"/>
      <c r="B56" s="5" t="s">
        <v>54</v>
      </c>
      <c r="C56" s="6"/>
      <c r="D56" s="6"/>
      <c r="E56" s="110"/>
      <c r="F56" s="141">
        <f>+M46-F55</f>
        <v>5014</v>
      </c>
      <c r="G56" s="142"/>
      <c r="H56" s="6"/>
      <c r="I56" s="59"/>
      <c r="J56" s="31"/>
      <c r="K56" s="31"/>
      <c r="L56" s="31"/>
      <c r="M56" s="31"/>
      <c r="N56" s="60"/>
      <c r="P56" s="44"/>
      <c r="Q56" s="6"/>
    </row>
    <row r="57" spans="1:17" ht="12" thickBot="1">
      <c r="A57" s="5"/>
      <c r="B57" s="61" t="s">
        <v>48</v>
      </c>
      <c r="C57" s="30"/>
      <c r="D57" s="30"/>
      <c r="E57" s="62"/>
      <c r="F57" s="143">
        <f>+F55+F56</f>
        <v>5014</v>
      </c>
      <c r="G57" s="144"/>
      <c r="H57" s="6"/>
      <c r="I57" s="63"/>
      <c r="J57" s="31"/>
      <c r="K57" s="31"/>
      <c r="L57" s="31"/>
      <c r="M57" s="31"/>
      <c r="N57" s="60"/>
      <c r="P57" s="44"/>
      <c r="Q57" s="11"/>
    </row>
    <row r="58" spans="1:17">
      <c r="A58" s="5"/>
      <c r="B58" s="127" t="s">
        <v>55</v>
      </c>
      <c r="C58" s="128"/>
      <c r="D58" s="128"/>
      <c r="E58" s="128"/>
      <c r="F58" s="128"/>
      <c r="G58" s="128"/>
      <c r="H58" s="6"/>
      <c r="I58" s="145" t="s">
        <v>56</v>
      </c>
      <c r="J58" s="145"/>
      <c r="K58" s="145"/>
      <c r="L58" s="145"/>
      <c r="M58" s="145"/>
      <c r="N58" s="146"/>
      <c r="P58" s="44"/>
      <c r="Q58" s="11"/>
    </row>
    <row r="59" spans="1:17" ht="1.5" customHeight="1">
      <c r="A59" s="5"/>
      <c r="B59" s="103"/>
      <c r="C59" s="104"/>
      <c r="D59" s="104"/>
      <c r="E59" s="104"/>
      <c r="F59" s="104"/>
      <c r="G59" s="104"/>
      <c r="H59" s="6"/>
      <c r="I59" s="104"/>
      <c r="J59" s="104"/>
      <c r="K59" s="104"/>
      <c r="L59" s="104"/>
      <c r="M59" s="104"/>
      <c r="N59" s="108"/>
      <c r="P59" s="44"/>
      <c r="Q59" s="11" t="s">
        <v>57</v>
      </c>
    </row>
    <row r="60" spans="1:17" ht="11.25" hidden="1" customHeight="1">
      <c r="A60" s="5"/>
      <c r="B60" s="127"/>
      <c r="C60" s="128"/>
      <c r="D60" s="128"/>
      <c r="E60" s="128"/>
      <c r="F60" s="128"/>
      <c r="G60" s="128"/>
      <c r="H60" s="6"/>
      <c r="I60" s="6"/>
      <c r="J60" s="6"/>
      <c r="K60" s="6"/>
      <c r="L60" s="6"/>
      <c r="M60" s="6"/>
      <c r="N60" s="13"/>
      <c r="P60" s="44"/>
      <c r="Q60" s="11" t="s">
        <v>58</v>
      </c>
    </row>
    <row r="61" spans="1:17" ht="16.5" customHeight="1">
      <c r="A61" s="5"/>
      <c r="B61" s="131" t="s">
        <v>59</v>
      </c>
      <c r="C61" s="132"/>
      <c r="D61" s="132"/>
      <c r="E61" s="132"/>
      <c r="F61" s="132"/>
      <c r="G61" s="132"/>
      <c r="H61" s="6"/>
      <c r="I61" s="132" t="s">
        <v>127</v>
      </c>
      <c r="J61" s="132"/>
      <c r="K61" s="132"/>
      <c r="L61" s="132"/>
      <c r="M61" s="132"/>
      <c r="N61" s="133"/>
      <c r="P61" s="44"/>
      <c r="Q61" s="11"/>
    </row>
    <row r="62" spans="1:17">
      <c r="A62" s="5"/>
      <c r="B62" s="127" t="s">
        <v>57</v>
      </c>
      <c r="C62" s="128"/>
      <c r="D62" s="128"/>
      <c r="E62" s="128"/>
      <c r="F62" s="128"/>
      <c r="G62" s="128"/>
      <c r="H62" s="6"/>
      <c r="I62" s="127" t="s">
        <v>57</v>
      </c>
      <c r="J62" s="128"/>
      <c r="K62" s="128"/>
      <c r="L62" s="128"/>
      <c r="M62" s="128"/>
      <c r="N62" s="128"/>
      <c r="P62" s="6"/>
      <c r="Q62" s="6"/>
    </row>
    <row r="63" spans="1:17" ht="26.25" customHeight="1">
      <c r="A63" s="5"/>
      <c r="B63" s="134" t="s">
        <v>60</v>
      </c>
      <c r="C63" s="135"/>
      <c r="D63" s="135"/>
      <c r="E63" s="135"/>
      <c r="F63" s="135"/>
      <c r="G63" s="135"/>
      <c r="H63" s="6"/>
      <c r="I63" s="135" t="s">
        <v>128</v>
      </c>
      <c r="J63" s="135"/>
      <c r="K63" s="135"/>
      <c r="L63" s="135"/>
      <c r="M63" s="135"/>
      <c r="N63" s="136"/>
      <c r="P63" s="6"/>
      <c r="Q63" s="6"/>
    </row>
    <row r="64" spans="1:17" ht="2.25" customHeight="1">
      <c r="A64" s="5"/>
      <c r="B64" s="127" t="s">
        <v>61</v>
      </c>
      <c r="C64" s="128"/>
      <c r="D64" s="128"/>
      <c r="E64" s="128"/>
      <c r="F64" s="128"/>
      <c r="G64" s="128"/>
      <c r="H64" s="6"/>
      <c r="I64" s="129"/>
      <c r="J64" s="129"/>
      <c r="K64" s="129"/>
      <c r="L64" s="129"/>
      <c r="M64" s="129"/>
      <c r="N64" s="130"/>
      <c r="P64" s="6"/>
      <c r="Q64" s="6"/>
    </row>
    <row r="65" spans="1:17" ht="0.75" hidden="1" customHeight="1">
      <c r="A65" s="5"/>
      <c r="B65" s="5"/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  <c r="N65" s="13"/>
      <c r="P65" s="6"/>
      <c r="Q65" s="6"/>
    </row>
    <row r="66" spans="1:17" ht="14.25" customHeight="1" thickBot="1">
      <c r="A66" s="66"/>
      <c r="B66" s="66"/>
      <c r="C66" s="67"/>
      <c r="D66" s="67"/>
      <c r="E66" s="67"/>
      <c r="F66" s="67"/>
      <c r="G66" s="67"/>
      <c r="H66" s="67"/>
      <c r="I66" s="67" t="s">
        <v>62</v>
      </c>
      <c r="J66" s="67">
        <v>7862</v>
      </c>
      <c r="K66" s="67"/>
      <c r="L66" s="68"/>
      <c r="M66" s="69"/>
      <c r="N66" s="70"/>
      <c r="P66" s="6"/>
      <c r="Q66" s="6"/>
    </row>
    <row r="67" spans="1:17" ht="36" customHeight="1">
      <c r="N67" s="4" t="s">
        <v>63</v>
      </c>
      <c r="P67" s="6"/>
      <c r="Q67" s="6"/>
    </row>
    <row r="68" spans="1:17">
      <c r="P68" s="6"/>
      <c r="Q68" s="6"/>
    </row>
    <row r="69" spans="1:17">
      <c r="P69" s="6"/>
      <c r="Q69" s="6"/>
    </row>
    <row r="70" spans="1:17">
      <c r="P70" s="6"/>
      <c r="Q70" s="6"/>
    </row>
    <row r="71" spans="1:17">
      <c r="P71" s="6"/>
      <c r="Q71" s="6"/>
    </row>
    <row r="72" spans="1:17">
      <c r="P72" s="6"/>
      <c r="Q72" s="6"/>
    </row>
    <row r="73" spans="1:17">
      <c r="P73" s="6"/>
      <c r="Q73" s="6"/>
    </row>
    <row r="74" spans="1:17">
      <c r="P74" s="6"/>
      <c r="Q74" s="6"/>
    </row>
    <row r="75" spans="1:17">
      <c r="P75" s="6"/>
      <c r="Q75" s="6"/>
    </row>
    <row r="76" spans="1:17">
      <c r="P76" s="6"/>
      <c r="Q76" s="6"/>
    </row>
    <row r="77" spans="1:17">
      <c r="P77" s="6"/>
      <c r="Q77" s="6"/>
    </row>
    <row r="78" spans="1:17">
      <c r="P78" s="6"/>
      <c r="Q78" s="6"/>
    </row>
  </sheetData>
  <mergeCells count="100">
    <mergeCell ref="B11:C11"/>
    <mergeCell ref="D11:N11"/>
    <mergeCell ref="M2:N2"/>
    <mergeCell ref="L3:M3"/>
    <mergeCell ref="L8:M8"/>
    <mergeCell ref="K9:L9"/>
    <mergeCell ref="M9:N9"/>
    <mergeCell ref="F21:I21"/>
    <mergeCell ref="J21:K21"/>
    <mergeCell ref="L21:N21"/>
    <mergeCell ref="B13:N15"/>
    <mergeCell ref="G16:H16"/>
    <mergeCell ref="L16:M16"/>
    <mergeCell ref="B17:N17"/>
    <mergeCell ref="B18:C18"/>
    <mergeCell ref="E18:G18"/>
    <mergeCell ref="I18:J18"/>
    <mergeCell ref="L18:M18"/>
    <mergeCell ref="B19:N19"/>
    <mergeCell ref="B20:E20"/>
    <mergeCell ref="F20:I20"/>
    <mergeCell ref="J20:K20"/>
    <mergeCell ref="L20:N20"/>
    <mergeCell ref="C29:E29"/>
    <mergeCell ref="G29:I29"/>
    <mergeCell ref="F23:G23"/>
    <mergeCell ref="F24:G24"/>
    <mergeCell ref="M24:N24"/>
    <mergeCell ref="F25:G25"/>
    <mergeCell ref="M25:N25"/>
    <mergeCell ref="F26:G26"/>
    <mergeCell ref="M26:N26"/>
    <mergeCell ref="C27:E27"/>
    <mergeCell ref="G27:I27"/>
    <mergeCell ref="M27:N27"/>
    <mergeCell ref="C28:E28"/>
    <mergeCell ref="G28:I28"/>
    <mergeCell ref="B21:E21"/>
    <mergeCell ref="C30:E30"/>
    <mergeCell ref="G30:I30"/>
    <mergeCell ref="C31:E31"/>
    <mergeCell ref="G31:I31"/>
    <mergeCell ref="C32:E32"/>
    <mergeCell ref="G32:I32"/>
    <mergeCell ref="C33:E33"/>
    <mergeCell ref="G33:I33"/>
    <mergeCell ref="C34:E34"/>
    <mergeCell ref="G34:I34"/>
    <mergeCell ref="C35:E35"/>
    <mergeCell ref="G35:I35"/>
    <mergeCell ref="C36:E36"/>
    <mergeCell ref="G36:I36"/>
    <mergeCell ref="C37:E37"/>
    <mergeCell ref="G37:I37"/>
    <mergeCell ref="C38:E38"/>
    <mergeCell ref="G38:I38"/>
    <mergeCell ref="P42:Q42"/>
    <mergeCell ref="H43:I43"/>
    <mergeCell ref="M43:N43"/>
    <mergeCell ref="C39:E39"/>
    <mergeCell ref="G39:I39"/>
    <mergeCell ref="C40:E40"/>
    <mergeCell ref="G40:I40"/>
    <mergeCell ref="M40:N40"/>
    <mergeCell ref="C41:E41"/>
    <mergeCell ref="G41:I41"/>
    <mergeCell ref="M41:N41"/>
    <mergeCell ref="F53:G53"/>
    <mergeCell ref="F54:G54"/>
    <mergeCell ref="F47:G47"/>
    <mergeCell ref="M47:N47"/>
    <mergeCell ref="C42:E42"/>
    <mergeCell ref="G42:I42"/>
    <mergeCell ref="K42:L42"/>
    <mergeCell ref="M42:N42"/>
    <mergeCell ref="K44:L44"/>
    <mergeCell ref="M44:N44"/>
    <mergeCell ref="M45:N45"/>
    <mergeCell ref="F46:G46"/>
    <mergeCell ref="M46:N46"/>
    <mergeCell ref="F48:G48"/>
    <mergeCell ref="F49:G49"/>
    <mergeCell ref="F50:G50"/>
    <mergeCell ref="F51:G51"/>
    <mergeCell ref="F52:G52"/>
    <mergeCell ref="P54:Q54"/>
    <mergeCell ref="F55:G55"/>
    <mergeCell ref="F56:G56"/>
    <mergeCell ref="F57:G57"/>
    <mergeCell ref="B64:G64"/>
    <mergeCell ref="I64:N64"/>
    <mergeCell ref="B60:G60"/>
    <mergeCell ref="B61:G61"/>
    <mergeCell ref="I61:N61"/>
    <mergeCell ref="B62:G62"/>
    <mergeCell ref="I62:N62"/>
    <mergeCell ref="B63:G63"/>
    <mergeCell ref="I63:N63"/>
    <mergeCell ref="B58:G58"/>
    <mergeCell ref="I58:N58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95" orientation="portrait" r:id="rId1"/>
  <headerFooter alignWithMargins="0"/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V78"/>
  <sheetViews>
    <sheetView zoomScaleNormal="100" workbookViewId="0">
      <selection activeCell="U9" sqref="U9"/>
    </sheetView>
  </sheetViews>
  <sheetFormatPr baseColWidth="10" defaultColWidth="6.7109375" defaultRowHeight="11.25"/>
  <cols>
    <col min="1" max="1" width="0.42578125" style="4" customWidth="1"/>
    <col min="2" max="2" width="6.7109375" style="4" customWidth="1"/>
    <col min="3" max="3" width="8.140625" style="4" customWidth="1"/>
    <col min="4" max="6" width="6.7109375" style="4" customWidth="1"/>
    <col min="7" max="7" width="6.28515625" style="4" customWidth="1"/>
    <col min="8" max="8" width="3.28515625" style="4" customWidth="1"/>
    <col min="9" max="9" width="7.7109375" style="4" customWidth="1"/>
    <col min="10" max="10" width="9.5703125" style="4" customWidth="1"/>
    <col min="11" max="11" width="4" style="4" customWidth="1"/>
    <col min="12" max="12" width="7" style="4" customWidth="1"/>
    <col min="13" max="13" width="5.28515625" style="4" bestFit="1" customWidth="1"/>
    <col min="14" max="14" width="16.28515625" style="4" customWidth="1"/>
    <col min="15" max="15" width="8.140625" style="4" bestFit="1" customWidth="1"/>
    <col min="16" max="16" width="9.28515625" style="4" bestFit="1" customWidth="1"/>
    <col min="17" max="17" width="10.28515625" style="4" bestFit="1" customWidth="1"/>
    <col min="18" max="16384" width="6.7109375" style="4"/>
  </cols>
  <sheetData>
    <row r="1" spans="1:22">
      <c r="A1" s="1"/>
      <c r="B1" s="1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/>
    </row>
    <row r="2" spans="1:22">
      <c r="A2" s="5"/>
      <c r="B2" s="5"/>
      <c r="C2" s="6"/>
      <c r="D2" s="6"/>
      <c r="E2" s="6"/>
      <c r="F2" s="6"/>
      <c r="G2" s="6"/>
      <c r="H2" s="6"/>
      <c r="I2" s="6"/>
      <c r="J2" s="6"/>
      <c r="K2" s="6"/>
      <c r="L2" s="7" t="s">
        <v>0</v>
      </c>
      <c r="M2" s="183">
        <v>18</v>
      </c>
      <c r="N2" s="185"/>
    </row>
    <row r="3" spans="1:22">
      <c r="A3" s="5"/>
      <c r="B3" s="5"/>
      <c r="C3" s="6"/>
      <c r="D3" s="6"/>
      <c r="E3" s="6"/>
      <c r="F3" s="6"/>
      <c r="G3" s="6"/>
      <c r="H3" s="6"/>
      <c r="I3" s="6"/>
      <c r="J3" s="6"/>
      <c r="K3" s="6"/>
      <c r="L3" s="164" t="s">
        <v>1</v>
      </c>
      <c r="M3" s="199"/>
      <c r="N3" s="8">
        <v>7862</v>
      </c>
    </row>
    <row r="4" spans="1:22">
      <c r="A4" s="5"/>
      <c r="B4" s="5"/>
      <c r="C4" s="6"/>
      <c r="D4" s="6"/>
      <c r="E4" s="6"/>
      <c r="F4" s="6"/>
      <c r="G4" s="6"/>
      <c r="H4" s="6"/>
      <c r="I4" s="6"/>
      <c r="J4" s="6"/>
      <c r="K4" s="6"/>
      <c r="L4" s="106"/>
      <c r="M4" s="106"/>
      <c r="N4" s="10" t="s">
        <v>2</v>
      </c>
    </row>
    <row r="5" spans="1:22">
      <c r="A5" s="5"/>
      <c r="B5" s="5"/>
      <c r="C5" s="6"/>
      <c r="D5" s="6"/>
      <c r="E5" s="6"/>
      <c r="F5" s="6"/>
      <c r="G5" s="11"/>
      <c r="H5" s="6"/>
      <c r="I5" s="6"/>
      <c r="J5" s="6"/>
      <c r="K5" s="6"/>
      <c r="L5" s="106" t="s">
        <v>3</v>
      </c>
      <c r="M5" s="106"/>
      <c r="N5" s="12"/>
    </row>
    <row r="6" spans="1:22">
      <c r="A6" s="5"/>
      <c r="B6" s="5"/>
      <c r="C6" s="6"/>
      <c r="D6" s="6"/>
      <c r="E6" s="6"/>
      <c r="F6" s="6"/>
      <c r="G6" s="11" t="s">
        <v>4</v>
      </c>
      <c r="H6" s="6"/>
      <c r="I6" s="6"/>
      <c r="J6" s="6"/>
      <c r="K6" s="6"/>
      <c r="L6" s="6"/>
      <c r="M6" s="6"/>
      <c r="N6" s="13"/>
    </row>
    <row r="7" spans="1:22">
      <c r="A7" s="5"/>
      <c r="B7" s="5"/>
      <c r="C7" s="6"/>
      <c r="D7" s="6"/>
      <c r="E7" s="6"/>
      <c r="F7" s="11"/>
      <c r="G7" s="11"/>
      <c r="H7" s="6"/>
      <c r="I7" s="6"/>
      <c r="J7" s="6"/>
      <c r="K7" s="6"/>
      <c r="L7" s="6"/>
      <c r="M7" s="6"/>
      <c r="N7" s="13"/>
    </row>
    <row r="8" spans="1:22" ht="12" thickBot="1">
      <c r="A8" s="5"/>
      <c r="B8" s="5"/>
      <c r="C8" s="6"/>
      <c r="D8" s="6"/>
      <c r="E8" s="6"/>
      <c r="F8" s="6"/>
      <c r="G8" s="6" t="s">
        <v>5</v>
      </c>
      <c r="H8" s="6"/>
      <c r="I8" s="6"/>
      <c r="J8" s="14">
        <v>12</v>
      </c>
      <c r="K8" s="104" t="s">
        <v>6</v>
      </c>
      <c r="L8" s="132" t="s">
        <v>13</v>
      </c>
      <c r="M8" s="132"/>
      <c r="N8" s="13">
        <v>2020</v>
      </c>
    </row>
    <row r="9" spans="1:22">
      <c r="A9" s="5"/>
      <c r="B9" s="5"/>
      <c r="C9" s="6"/>
      <c r="D9" s="6"/>
      <c r="E9" s="6"/>
      <c r="F9" s="6"/>
      <c r="G9" s="6"/>
      <c r="H9" s="6"/>
      <c r="I9" s="6"/>
      <c r="J9" s="6"/>
      <c r="K9" s="128" t="s">
        <v>7</v>
      </c>
      <c r="L9" s="128"/>
      <c r="M9" s="157">
        <f>M46</f>
        <v>1760</v>
      </c>
      <c r="N9" s="158"/>
    </row>
    <row r="10" spans="1:22" ht="13.5" customHeight="1">
      <c r="A10" s="5"/>
      <c r="B10" s="5" t="s">
        <v>8</v>
      </c>
      <c r="C10" s="6"/>
      <c r="D10" s="6"/>
      <c r="E10" s="6"/>
      <c r="F10" s="6"/>
      <c r="G10" s="6"/>
      <c r="H10" s="6"/>
      <c r="I10" s="6"/>
      <c r="J10" s="6"/>
      <c r="K10" s="6"/>
      <c r="L10" s="6"/>
      <c r="M10" s="6"/>
      <c r="N10" s="13"/>
    </row>
    <row r="11" spans="1:22">
      <c r="A11" s="109"/>
      <c r="B11" s="200">
        <f>$M$9</f>
        <v>1760</v>
      </c>
      <c r="C11" s="201"/>
      <c r="D11" s="202" t="s">
        <v>123</v>
      </c>
      <c r="E11" s="202"/>
      <c r="F11" s="202"/>
      <c r="G11" s="202"/>
      <c r="H11" s="202"/>
      <c r="I11" s="202"/>
      <c r="J11" s="202"/>
      <c r="K11" s="202"/>
      <c r="L11" s="202"/>
      <c r="M11" s="202"/>
      <c r="N11" s="203"/>
    </row>
    <row r="12" spans="1:22">
      <c r="A12" s="5"/>
      <c r="B12" s="5" t="s">
        <v>9</v>
      </c>
      <c r="C12" s="6"/>
      <c r="D12" s="6"/>
      <c r="E12" s="6"/>
      <c r="F12" s="6"/>
      <c r="G12" s="6"/>
      <c r="H12" s="6"/>
      <c r="I12" s="6"/>
      <c r="J12" s="6"/>
      <c r="K12" s="6"/>
      <c r="L12" s="6"/>
      <c r="M12" s="6"/>
      <c r="N12" s="13"/>
      <c r="P12" s="4" t="s">
        <v>10</v>
      </c>
      <c r="T12" s="4" t="s">
        <v>11</v>
      </c>
    </row>
    <row r="13" spans="1:22" ht="12.75" customHeight="1">
      <c r="A13" s="5"/>
      <c r="B13" s="191" t="s">
        <v>117</v>
      </c>
      <c r="C13" s="192"/>
      <c r="D13" s="192"/>
      <c r="E13" s="192"/>
      <c r="F13" s="192"/>
      <c r="G13" s="192"/>
      <c r="H13" s="192"/>
      <c r="I13" s="192"/>
      <c r="J13" s="192"/>
      <c r="K13" s="192"/>
      <c r="L13" s="192"/>
      <c r="M13" s="192"/>
      <c r="N13" s="193"/>
    </row>
    <row r="14" spans="1:22">
      <c r="A14" s="5"/>
      <c r="B14" s="191"/>
      <c r="C14" s="192"/>
      <c r="D14" s="192"/>
      <c r="E14" s="192"/>
      <c r="F14" s="192"/>
      <c r="G14" s="192"/>
      <c r="H14" s="192"/>
      <c r="I14" s="192"/>
      <c r="J14" s="192"/>
      <c r="K14" s="192"/>
      <c r="L14" s="192"/>
      <c r="M14" s="192"/>
      <c r="N14" s="193"/>
      <c r="V14" s="4" t="s">
        <v>11</v>
      </c>
    </row>
    <row r="15" spans="1:22">
      <c r="A15" s="5"/>
      <c r="B15" s="191"/>
      <c r="C15" s="192"/>
      <c r="D15" s="192"/>
      <c r="E15" s="192"/>
      <c r="F15" s="192"/>
      <c r="G15" s="192"/>
      <c r="H15" s="192"/>
      <c r="I15" s="192"/>
      <c r="J15" s="192"/>
      <c r="K15" s="192"/>
      <c r="L15" s="192"/>
      <c r="M15" s="192"/>
      <c r="N15" s="193"/>
    </row>
    <row r="16" spans="1:22">
      <c r="A16" s="5"/>
      <c r="B16" s="5" t="s">
        <v>12</v>
      </c>
      <c r="C16" s="6"/>
      <c r="D16" s="6"/>
      <c r="E16" s="107">
        <v>17</v>
      </c>
      <c r="F16" s="104" t="s">
        <v>6</v>
      </c>
      <c r="G16" s="194" t="s">
        <v>13</v>
      </c>
      <c r="H16" s="132"/>
      <c r="I16" s="104" t="s">
        <v>14</v>
      </c>
      <c r="J16" s="107">
        <v>18</v>
      </c>
      <c r="K16" s="104" t="s">
        <v>15</v>
      </c>
      <c r="L16" s="194" t="s">
        <v>16</v>
      </c>
      <c r="M16" s="132"/>
      <c r="N16" s="13">
        <v>2020</v>
      </c>
      <c r="P16" s="19"/>
    </row>
    <row r="17" spans="1:22" ht="12" thickBot="1">
      <c r="A17" s="5"/>
      <c r="B17" s="177"/>
      <c r="C17" s="178"/>
      <c r="D17" s="178"/>
      <c r="E17" s="178"/>
      <c r="F17" s="178"/>
      <c r="G17" s="178"/>
      <c r="H17" s="178"/>
      <c r="I17" s="178"/>
      <c r="J17" s="178"/>
      <c r="K17" s="178"/>
      <c r="L17" s="178"/>
      <c r="M17" s="178"/>
      <c r="N17" s="179"/>
    </row>
    <row r="18" spans="1:22" ht="12" thickBot="1">
      <c r="A18" s="5"/>
      <c r="B18" s="127" t="s">
        <v>17</v>
      </c>
      <c r="C18" s="195"/>
      <c r="D18" s="20"/>
      <c r="E18" s="196" t="s">
        <v>18</v>
      </c>
      <c r="F18" s="197"/>
      <c r="G18" s="198"/>
      <c r="H18" s="20" t="s">
        <v>19</v>
      </c>
      <c r="I18" s="196" t="s">
        <v>20</v>
      </c>
      <c r="J18" s="198"/>
      <c r="K18" s="20"/>
      <c r="L18" s="196" t="s">
        <v>21</v>
      </c>
      <c r="M18" s="198"/>
      <c r="N18" s="20"/>
      <c r="V18" s="4" t="s">
        <v>11</v>
      </c>
    </row>
    <row r="19" spans="1:22">
      <c r="A19" s="5"/>
      <c r="B19" s="177" t="s">
        <v>3</v>
      </c>
      <c r="C19" s="178"/>
      <c r="D19" s="178"/>
      <c r="E19" s="178"/>
      <c r="F19" s="178"/>
      <c r="G19" s="178"/>
      <c r="H19" s="178"/>
      <c r="I19" s="178"/>
      <c r="J19" s="178"/>
      <c r="K19" s="178"/>
      <c r="L19" s="178"/>
      <c r="M19" s="178"/>
      <c r="N19" s="179"/>
      <c r="Q19" s="4" t="s">
        <v>11</v>
      </c>
    </row>
    <row r="20" spans="1:22" ht="12.75" customHeight="1">
      <c r="A20" s="5"/>
      <c r="B20" s="180"/>
      <c r="C20" s="181"/>
      <c r="D20" s="181"/>
      <c r="E20" s="182"/>
      <c r="F20" s="183"/>
      <c r="G20" s="159"/>
      <c r="H20" s="159"/>
      <c r="I20" s="184"/>
      <c r="J20" s="183"/>
      <c r="K20" s="184"/>
      <c r="L20" s="183"/>
      <c r="M20" s="159"/>
      <c r="N20" s="185"/>
      <c r="Q20" s="4" t="s">
        <v>11</v>
      </c>
    </row>
    <row r="21" spans="1:22">
      <c r="A21" s="5"/>
      <c r="B21" s="186" t="s">
        <v>22</v>
      </c>
      <c r="C21" s="187"/>
      <c r="D21" s="187"/>
      <c r="E21" s="188"/>
      <c r="F21" s="189" t="s">
        <v>23</v>
      </c>
      <c r="G21" s="187"/>
      <c r="H21" s="187"/>
      <c r="I21" s="188"/>
      <c r="J21" s="189" t="s">
        <v>24</v>
      </c>
      <c r="K21" s="188"/>
      <c r="L21" s="189" t="s">
        <v>25</v>
      </c>
      <c r="M21" s="187"/>
      <c r="N21" s="190"/>
    </row>
    <row r="22" spans="1:22">
      <c r="A22" s="5"/>
      <c r="B22" s="22" t="s">
        <v>26</v>
      </c>
      <c r="C22" s="6"/>
      <c r="D22" s="6"/>
      <c r="E22" s="11"/>
      <c r="F22" s="6"/>
      <c r="G22" s="6"/>
      <c r="H22" s="6"/>
      <c r="I22" s="6"/>
      <c r="J22" s="6"/>
      <c r="K22" s="6"/>
      <c r="L22" s="6"/>
      <c r="M22" s="6"/>
      <c r="N22" s="13"/>
    </row>
    <row r="23" spans="1:22">
      <c r="A23" s="5"/>
      <c r="B23" s="5"/>
      <c r="C23" s="6" t="s">
        <v>27</v>
      </c>
      <c r="D23" s="6"/>
      <c r="E23" s="104"/>
      <c r="F23" s="132" t="s">
        <v>28</v>
      </c>
      <c r="G23" s="132"/>
      <c r="H23" s="6"/>
      <c r="I23" s="6"/>
      <c r="J23" s="11"/>
      <c r="K23" s="6"/>
      <c r="L23" s="6"/>
      <c r="M23" s="6"/>
      <c r="N23" s="13"/>
    </row>
    <row r="24" spans="1:22">
      <c r="A24" s="5"/>
      <c r="B24" s="5" t="s">
        <v>29</v>
      </c>
      <c r="C24" s="6"/>
      <c r="D24" s="23">
        <v>1</v>
      </c>
      <c r="E24" s="104" t="s">
        <v>30</v>
      </c>
      <c r="F24" s="153">
        <v>1120</v>
      </c>
      <c r="G24" s="169"/>
      <c r="H24" s="6" t="s">
        <v>31</v>
      </c>
      <c r="I24" s="6"/>
      <c r="J24" s="24"/>
      <c r="K24" s="6"/>
      <c r="L24" s="6"/>
      <c r="M24" s="170"/>
      <c r="N24" s="171"/>
    </row>
    <row r="25" spans="1:22">
      <c r="A25" s="5"/>
      <c r="B25" s="5" t="s">
        <v>29</v>
      </c>
      <c r="C25" s="6"/>
      <c r="D25" s="23">
        <v>1</v>
      </c>
      <c r="E25" s="104" t="s">
        <v>30</v>
      </c>
      <c r="F25" s="172">
        <v>640</v>
      </c>
      <c r="G25" s="172"/>
      <c r="H25" s="6" t="s">
        <v>32</v>
      </c>
      <c r="I25" s="6"/>
      <c r="J25" s="11"/>
      <c r="K25" s="6" t="s">
        <v>33</v>
      </c>
      <c r="L25" s="6"/>
      <c r="M25" s="173">
        <f>D24*F24+D25*F25</f>
        <v>1760</v>
      </c>
      <c r="N25" s="173"/>
    </row>
    <row r="26" spans="1:22">
      <c r="A26" s="5"/>
      <c r="B26" s="22" t="s">
        <v>34</v>
      </c>
      <c r="C26" s="6"/>
      <c r="D26" s="25"/>
      <c r="E26" s="104"/>
      <c r="F26" s="174"/>
      <c r="G26" s="174"/>
      <c r="H26" s="6"/>
      <c r="I26" s="6"/>
      <c r="J26" s="6"/>
      <c r="K26" s="6"/>
      <c r="L26" s="11"/>
      <c r="M26" s="175"/>
      <c r="N26" s="176"/>
    </row>
    <row r="27" spans="1:22" ht="12">
      <c r="A27" s="5"/>
      <c r="B27" s="5" t="s">
        <v>6</v>
      </c>
      <c r="C27" s="132" t="s">
        <v>35</v>
      </c>
      <c r="D27" s="132"/>
      <c r="E27" s="132"/>
      <c r="F27" s="104" t="s">
        <v>30</v>
      </c>
      <c r="G27" s="132" t="s">
        <v>118</v>
      </c>
      <c r="H27" s="132"/>
      <c r="I27" s="132"/>
      <c r="J27" s="27"/>
      <c r="K27" s="6" t="s">
        <v>36</v>
      </c>
      <c r="L27" s="6"/>
      <c r="M27" s="167"/>
      <c r="N27" s="168"/>
    </row>
    <row r="28" spans="1:22">
      <c r="A28" s="5"/>
      <c r="B28" s="5" t="s">
        <v>6</v>
      </c>
      <c r="C28" s="132" t="s">
        <v>118</v>
      </c>
      <c r="D28" s="132"/>
      <c r="E28" s="132"/>
      <c r="F28" s="28" t="s">
        <v>30</v>
      </c>
      <c r="G28" s="132" t="s">
        <v>35</v>
      </c>
      <c r="H28" s="132"/>
      <c r="I28" s="132"/>
      <c r="J28" s="27"/>
      <c r="K28" s="6" t="s">
        <v>36</v>
      </c>
      <c r="L28" s="6"/>
      <c r="M28" s="6"/>
      <c r="N28" s="29"/>
    </row>
    <row r="29" spans="1:22">
      <c r="A29" s="5"/>
      <c r="B29" s="5" t="s">
        <v>6</v>
      </c>
      <c r="C29" s="132" t="s">
        <v>66</v>
      </c>
      <c r="D29" s="132"/>
      <c r="E29" s="132"/>
      <c r="F29" s="104" t="s">
        <v>30</v>
      </c>
      <c r="G29" s="132" t="s">
        <v>66</v>
      </c>
      <c r="H29" s="132"/>
      <c r="I29" s="132"/>
      <c r="J29" s="27"/>
      <c r="K29" s="6" t="s">
        <v>36</v>
      </c>
      <c r="L29" s="6"/>
      <c r="M29" s="6"/>
      <c r="N29" s="13"/>
    </row>
    <row r="30" spans="1:22">
      <c r="A30" s="5"/>
      <c r="B30" s="5" t="s">
        <v>6</v>
      </c>
      <c r="C30" s="132"/>
      <c r="D30" s="132"/>
      <c r="E30" s="132"/>
      <c r="F30" s="28" t="s">
        <v>30</v>
      </c>
      <c r="G30" s="132"/>
      <c r="H30" s="132"/>
      <c r="I30" s="132"/>
      <c r="J30" s="27"/>
      <c r="K30" s="6" t="s">
        <v>36</v>
      </c>
      <c r="L30" s="6"/>
      <c r="M30" s="6"/>
      <c r="N30" s="13"/>
    </row>
    <row r="31" spans="1:22" ht="11.25" customHeight="1">
      <c r="A31" s="5"/>
      <c r="B31" s="5" t="s">
        <v>6</v>
      </c>
      <c r="C31" s="159"/>
      <c r="D31" s="159"/>
      <c r="E31" s="159"/>
      <c r="F31" s="104" t="s">
        <v>30</v>
      </c>
      <c r="G31" s="132"/>
      <c r="H31" s="132"/>
      <c r="I31" s="132"/>
      <c r="J31" s="27"/>
      <c r="K31" s="6" t="s">
        <v>36</v>
      </c>
      <c r="L31" s="6"/>
      <c r="M31" s="6"/>
      <c r="N31" s="13"/>
    </row>
    <row r="32" spans="1:22">
      <c r="A32" s="5"/>
      <c r="B32" s="5" t="s">
        <v>6</v>
      </c>
      <c r="C32" s="132"/>
      <c r="D32" s="132"/>
      <c r="E32" s="132"/>
      <c r="F32" s="28" t="s">
        <v>30</v>
      </c>
      <c r="G32" s="132"/>
      <c r="H32" s="132"/>
      <c r="I32" s="132"/>
      <c r="J32" s="27"/>
      <c r="K32" s="6" t="s">
        <v>36</v>
      </c>
      <c r="L32" s="6"/>
      <c r="M32" s="6"/>
      <c r="N32" s="13"/>
    </row>
    <row r="33" spans="1:18" ht="11.25" customHeight="1">
      <c r="A33" s="5"/>
      <c r="B33" s="5" t="s">
        <v>6</v>
      </c>
      <c r="C33" s="159"/>
      <c r="D33" s="159"/>
      <c r="E33" s="159"/>
      <c r="F33" s="28" t="s">
        <v>30</v>
      </c>
      <c r="G33" s="159"/>
      <c r="H33" s="159"/>
      <c r="I33" s="159"/>
      <c r="J33" s="30"/>
      <c r="K33" s="6" t="s">
        <v>36</v>
      </c>
      <c r="L33" s="6"/>
      <c r="M33" s="6"/>
      <c r="N33" s="13"/>
    </row>
    <row r="34" spans="1:18">
      <c r="A34" s="5"/>
      <c r="B34" s="5" t="s">
        <v>6</v>
      </c>
      <c r="C34" s="132"/>
      <c r="D34" s="132"/>
      <c r="E34" s="132"/>
      <c r="F34" s="28" t="s">
        <v>30</v>
      </c>
      <c r="G34" s="132"/>
      <c r="H34" s="132"/>
      <c r="I34" s="132"/>
      <c r="J34" s="27"/>
      <c r="K34" s="6" t="s">
        <v>36</v>
      </c>
      <c r="L34" s="6"/>
      <c r="M34" s="6"/>
      <c r="N34" s="13"/>
    </row>
    <row r="35" spans="1:18">
      <c r="A35" s="5"/>
      <c r="B35" s="5"/>
      <c r="C35" s="159"/>
      <c r="D35" s="159"/>
      <c r="E35" s="159"/>
      <c r="F35" s="28" t="s">
        <v>30</v>
      </c>
      <c r="G35" s="159"/>
      <c r="H35" s="159"/>
      <c r="I35" s="159"/>
      <c r="J35" s="31"/>
      <c r="K35" s="6" t="s">
        <v>36</v>
      </c>
      <c r="L35" s="6"/>
      <c r="M35" s="6"/>
      <c r="N35" s="13"/>
    </row>
    <row r="36" spans="1:18">
      <c r="A36" s="5"/>
      <c r="B36" s="5"/>
      <c r="C36" s="159"/>
      <c r="D36" s="159"/>
      <c r="E36" s="159"/>
      <c r="F36" s="104" t="s">
        <v>30</v>
      </c>
      <c r="G36" s="159"/>
      <c r="H36" s="159"/>
      <c r="I36" s="159"/>
      <c r="J36" s="31"/>
      <c r="K36" s="6" t="s">
        <v>36</v>
      </c>
      <c r="L36" s="6"/>
      <c r="M36" s="6"/>
      <c r="N36" s="13"/>
    </row>
    <row r="37" spans="1:18">
      <c r="A37" s="5"/>
      <c r="B37" s="5"/>
      <c r="C37" s="159"/>
      <c r="D37" s="159"/>
      <c r="E37" s="159"/>
      <c r="F37" s="104" t="s">
        <v>30</v>
      </c>
      <c r="G37" s="159"/>
      <c r="H37" s="159"/>
      <c r="I37" s="159"/>
      <c r="J37" s="31"/>
      <c r="K37" s="6" t="s">
        <v>36</v>
      </c>
      <c r="L37" s="6"/>
      <c r="M37" s="6"/>
      <c r="N37" s="13"/>
    </row>
    <row r="38" spans="1:18">
      <c r="A38" s="5"/>
      <c r="B38" s="5"/>
      <c r="C38" s="159"/>
      <c r="D38" s="159"/>
      <c r="E38" s="159"/>
      <c r="F38" s="104" t="s">
        <v>30</v>
      </c>
      <c r="G38" s="159"/>
      <c r="H38" s="159"/>
      <c r="I38" s="159"/>
      <c r="J38" s="31"/>
      <c r="K38" s="6" t="s">
        <v>36</v>
      </c>
      <c r="L38" s="6"/>
      <c r="M38" s="6"/>
      <c r="N38" s="13"/>
    </row>
    <row r="39" spans="1:18">
      <c r="A39" s="5"/>
      <c r="B39" s="5"/>
      <c r="C39" s="159"/>
      <c r="D39" s="159"/>
      <c r="E39" s="159"/>
      <c r="F39" s="104" t="s">
        <v>30</v>
      </c>
      <c r="G39" s="159"/>
      <c r="H39" s="159"/>
      <c r="I39" s="159"/>
      <c r="J39" s="31"/>
      <c r="K39" s="6" t="s">
        <v>36</v>
      </c>
      <c r="L39" s="6"/>
      <c r="M39" s="32"/>
      <c r="N39" s="33"/>
    </row>
    <row r="40" spans="1:18">
      <c r="A40" s="5"/>
      <c r="B40" s="5"/>
      <c r="C40" s="159"/>
      <c r="D40" s="159"/>
      <c r="E40" s="159"/>
      <c r="F40" s="104" t="s">
        <v>30</v>
      </c>
      <c r="G40" s="159"/>
      <c r="H40" s="159"/>
      <c r="I40" s="159"/>
      <c r="J40" s="31"/>
      <c r="K40" s="6" t="s">
        <v>36</v>
      </c>
      <c r="L40" s="110"/>
      <c r="M40" s="165">
        <f>M25</f>
        <v>1760</v>
      </c>
      <c r="N40" s="166"/>
    </row>
    <row r="41" spans="1:18">
      <c r="A41" s="5"/>
      <c r="B41" s="5"/>
      <c r="C41" s="159"/>
      <c r="D41" s="159"/>
      <c r="E41" s="159"/>
      <c r="F41" s="104" t="s">
        <v>30</v>
      </c>
      <c r="G41" s="159"/>
      <c r="H41" s="159"/>
      <c r="I41" s="159"/>
      <c r="J41" s="31"/>
      <c r="K41" s="35"/>
      <c r="L41" s="36" t="s">
        <v>37</v>
      </c>
      <c r="M41" s="162">
        <v>1</v>
      </c>
      <c r="N41" s="163"/>
      <c r="R41" s="4" t="s">
        <v>38</v>
      </c>
    </row>
    <row r="42" spans="1:18">
      <c r="A42" s="5"/>
      <c r="B42" s="5"/>
      <c r="C42" s="159"/>
      <c r="D42" s="159"/>
      <c r="E42" s="159"/>
      <c r="F42" s="6"/>
      <c r="G42" s="159"/>
      <c r="H42" s="159"/>
      <c r="I42" s="159"/>
      <c r="J42" s="31"/>
      <c r="K42" s="160" t="s">
        <v>39</v>
      </c>
      <c r="L42" s="161"/>
      <c r="M42" s="162"/>
      <c r="N42" s="163"/>
      <c r="P42" s="128"/>
      <c r="Q42" s="128"/>
    </row>
    <row r="43" spans="1:18">
      <c r="A43" s="5"/>
      <c r="B43" s="37"/>
      <c r="C43" s="38" t="s">
        <v>40</v>
      </c>
      <c r="D43" s="39"/>
      <c r="E43" s="39"/>
      <c r="F43" s="39"/>
      <c r="G43" s="40"/>
      <c r="H43" s="164"/>
      <c r="I43" s="164"/>
      <c r="J43" s="41">
        <f>SUM(J27:J42)</f>
        <v>0</v>
      </c>
      <c r="K43" s="42"/>
      <c r="L43" s="105" t="s">
        <v>34</v>
      </c>
      <c r="M43" s="153">
        <f>J43*J44</f>
        <v>0</v>
      </c>
      <c r="N43" s="154"/>
      <c r="P43" s="44"/>
      <c r="Q43" s="6"/>
    </row>
    <row r="44" spans="1:18">
      <c r="A44" s="5"/>
      <c r="B44" s="5"/>
      <c r="C44" s="7"/>
      <c r="D44" s="6"/>
      <c r="E44" s="6"/>
      <c r="F44" s="6"/>
      <c r="G44" s="45"/>
      <c r="I44" s="106" t="s">
        <v>41</v>
      </c>
      <c r="J44" s="46">
        <v>1.6</v>
      </c>
      <c r="K44" s="151" t="s">
        <v>42</v>
      </c>
      <c r="L44" s="152"/>
      <c r="M44" s="153"/>
      <c r="N44" s="154"/>
      <c r="P44" s="44"/>
      <c r="Q44" s="6"/>
    </row>
    <row r="45" spans="1:18">
      <c r="A45" s="5"/>
      <c r="B45" s="5"/>
      <c r="C45" s="7"/>
      <c r="D45" s="6"/>
      <c r="E45" s="6"/>
      <c r="F45" s="6"/>
      <c r="G45" s="45"/>
      <c r="H45" s="47"/>
      <c r="I45" s="47"/>
      <c r="J45" s="42"/>
      <c r="K45" s="42"/>
      <c r="L45" s="105" t="s">
        <v>43</v>
      </c>
      <c r="M45" s="155"/>
      <c r="N45" s="156"/>
      <c r="P45" s="44"/>
      <c r="Q45" s="6"/>
    </row>
    <row r="46" spans="1:18">
      <c r="A46" s="5"/>
      <c r="B46" s="5" t="s">
        <v>44</v>
      </c>
      <c r="C46" s="6"/>
      <c r="D46" s="6"/>
      <c r="E46" s="110"/>
      <c r="F46" s="149">
        <v>0</v>
      </c>
      <c r="G46" s="150"/>
      <c r="H46" s="105"/>
      <c r="I46" s="105"/>
      <c r="J46" s="105"/>
      <c r="K46" s="6" t="s">
        <v>45</v>
      </c>
      <c r="L46" s="110"/>
      <c r="M46" s="157">
        <f>M43+M42+M40+M44+M45</f>
        <v>1760</v>
      </c>
      <c r="N46" s="158"/>
      <c r="O46" s="48"/>
      <c r="P46" s="44"/>
      <c r="Q46" s="11"/>
    </row>
    <row r="47" spans="1:18">
      <c r="A47" s="5"/>
      <c r="B47" s="5" t="s">
        <v>46</v>
      </c>
      <c r="C47" s="6"/>
      <c r="D47" s="6"/>
      <c r="E47" s="110"/>
      <c r="F47" s="137">
        <v>0</v>
      </c>
      <c r="G47" s="138"/>
      <c r="H47" s="105"/>
      <c r="I47" s="105"/>
      <c r="J47" s="105"/>
      <c r="K47" s="6" t="s">
        <v>47</v>
      </c>
      <c r="L47" s="110"/>
      <c r="M47" s="157"/>
      <c r="N47" s="158"/>
      <c r="P47" s="44"/>
      <c r="Q47" s="11"/>
    </row>
    <row r="48" spans="1:18">
      <c r="A48" s="5"/>
      <c r="B48" s="5" t="s">
        <v>48</v>
      </c>
      <c r="C48" s="6"/>
      <c r="D48" s="6"/>
      <c r="E48" s="110"/>
      <c r="F48" s="147">
        <f>SUM(F46:G47)</f>
        <v>0</v>
      </c>
      <c r="G48" s="148"/>
      <c r="H48" s="105"/>
      <c r="I48" s="105"/>
      <c r="J48" s="105"/>
      <c r="K48" s="6"/>
      <c r="L48" s="110"/>
      <c r="M48" s="49"/>
      <c r="N48" s="50"/>
      <c r="P48" s="44"/>
      <c r="Q48" s="51"/>
    </row>
    <row r="49" spans="1:17">
      <c r="A49" s="5"/>
      <c r="B49" s="5" t="s">
        <v>49</v>
      </c>
      <c r="C49" s="6"/>
      <c r="D49" s="6"/>
      <c r="E49" s="110"/>
      <c r="F49" s="137">
        <v>0</v>
      </c>
      <c r="G49" s="138"/>
      <c r="H49" s="105"/>
      <c r="I49" s="105"/>
      <c r="J49" s="105"/>
      <c r="K49" s="6"/>
      <c r="L49" s="110"/>
      <c r="M49" s="49"/>
      <c r="N49" s="50"/>
      <c r="P49" s="44"/>
      <c r="Q49" s="11"/>
    </row>
    <row r="50" spans="1:17">
      <c r="A50" s="5"/>
      <c r="B50" s="5" t="s">
        <v>48</v>
      </c>
      <c r="C50" s="6"/>
      <c r="D50" s="6"/>
      <c r="E50" s="110"/>
      <c r="F50" s="147">
        <f>SUM(F48:G49)</f>
        <v>0</v>
      </c>
      <c r="G50" s="148"/>
      <c r="H50" s="105"/>
      <c r="I50" s="105"/>
      <c r="J50" s="105"/>
      <c r="K50" s="6"/>
      <c r="L50" s="110"/>
      <c r="M50" s="49"/>
      <c r="N50" s="50"/>
      <c r="P50" s="44"/>
      <c r="Q50" s="11"/>
    </row>
    <row r="51" spans="1:17">
      <c r="A51" s="5"/>
      <c r="B51" s="5" t="s">
        <v>34</v>
      </c>
      <c r="C51" s="6"/>
      <c r="D51" s="6"/>
      <c r="E51" s="110"/>
      <c r="F51" s="149">
        <v>0</v>
      </c>
      <c r="G51" s="150"/>
      <c r="H51" s="6"/>
      <c r="I51" s="52" t="s">
        <v>50</v>
      </c>
      <c r="J51" s="39"/>
      <c r="K51" s="39"/>
      <c r="L51" s="39"/>
      <c r="M51" s="39"/>
      <c r="N51" s="53"/>
      <c r="P51" s="44"/>
      <c r="Q51" s="11"/>
    </row>
    <row r="52" spans="1:17">
      <c r="A52" s="5"/>
      <c r="B52" s="5" t="s">
        <v>51</v>
      </c>
      <c r="C52" s="6"/>
      <c r="D52" s="6"/>
      <c r="E52" s="110"/>
      <c r="F52" s="137">
        <v>0</v>
      </c>
      <c r="G52" s="138"/>
      <c r="H52" s="6"/>
      <c r="I52" s="54"/>
      <c r="J52" s="55"/>
      <c r="K52" s="55"/>
      <c r="L52" s="55"/>
      <c r="M52" s="55"/>
      <c r="N52" s="56"/>
      <c r="P52" s="6"/>
      <c r="Q52" s="6"/>
    </row>
    <row r="53" spans="1:17">
      <c r="A53" s="5"/>
      <c r="B53" s="5" t="s">
        <v>43</v>
      </c>
      <c r="C53" s="6"/>
      <c r="D53" s="6"/>
      <c r="E53" s="110" t="s">
        <v>52</v>
      </c>
      <c r="F53" s="137">
        <v>0</v>
      </c>
      <c r="G53" s="138"/>
      <c r="H53" s="6"/>
      <c r="I53" s="57"/>
      <c r="J53" s="55"/>
      <c r="K53" s="55"/>
      <c r="L53" s="55"/>
      <c r="M53" s="55"/>
      <c r="N53" s="56"/>
      <c r="P53" s="6"/>
      <c r="Q53" s="6"/>
    </row>
    <row r="54" spans="1:17">
      <c r="A54" s="5"/>
      <c r="B54" s="5" t="s">
        <v>53</v>
      </c>
      <c r="C54" s="6"/>
      <c r="D54" s="6"/>
      <c r="E54" s="110"/>
      <c r="F54" s="137">
        <v>0</v>
      </c>
      <c r="G54" s="138"/>
      <c r="H54" s="58"/>
      <c r="I54" s="54"/>
      <c r="J54" s="55"/>
      <c r="K54" s="55"/>
      <c r="L54" s="55"/>
      <c r="M54" s="55"/>
      <c r="N54" s="56"/>
      <c r="P54" s="128"/>
      <c r="Q54" s="128"/>
    </row>
    <row r="55" spans="1:17">
      <c r="A55" s="5"/>
      <c r="B55" s="5" t="s">
        <v>47</v>
      </c>
      <c r="C55" s="6"/>
      <c r="D55" s="6"/>
      <c r="E55" s="110"/>
      <c r="F55" s="139">
        <f>SUM(F50:G54)</f>
        <v>0</v>
      </c>
      <c r="G55" s="140"/>
      <c r="H55" s="6"/>
      <c r="I55" s="54"/>
      <c r="J55" s="55"/>
      <c r="K55" s="55"/>
      <c r="L55" s="55"/>
      <c r="M55" s="55"/>
      <c r="N55" s="56"/>
      <c r="P55" s="44"/>
      <c r="Q55" s="6"/>
    </row>
    <row r="56" spans="1:17">
      <c r="A56" s="5"/>
      <c r="B56" s="5" t="s">
        <v>54</v>
      </c>
      <c r="C56" s="6"/>
      <c r="D56" s="6"/>
      <c r="E56" s="110"/>
      <c r="F56" s="141">
        <f>+M46-F55</f>
        <v>1760</v>
      </c>
      <c r="G56" s="142"/>
      <c r="H56" s="6"/>
      <c r="I56" s="59"/>
      <c r="J56" s="31"/>
      <c r="K56" s="31"/>
      <c r="L56" s="31"/>
      <c r="M56" s="31"/>
      <c r="N56" s="60"/>
      <c r="P56" s="44"/>
      <c r="Q56" s="6"/>
    </row>
    <row r="57" spans="1:17" ht="12" thickBot="1">
      <c r="A57" s="5"/>
      <c r="B57" s="61" t="s">
        <v>48</v>
      </c>
      <c r="C57" s="30"/>
      <c r="D57" s="30"/>
      <c r="E57" s="62"/>
      <c r="F57" s="143">
        <f>+F55+F56</f>
        <v>1760</v>
      </c>
      <c r="G57" s="144"/>
      <c r="H57" s="6"/>
      <c r="I57" s="63"/>
      <c r="J57" s="31"/>
      <c r="K57" s="31"/>
      <c r="L57" s="31"/>
      <c r="M57" s="31"/>
      <c r="N57" s="60"/>
      <c r="P57" s="44"/>
      <c r="Q57" s="11"/>
    </row>
    <row r="58" spans="1:17">
      <c r="A58" s="5"/>
      <c r="B58" s="127" t="s">
        <v>55</v>
      </c>
      <c r="C58" s="128"/>
      <c r="D58" s="128"/>
      <c r="E58" s="128"/>
      <c r="F58" s="128"/>
      <c r="G58" s="128"/>
      <c r="H58" s="6"/>
      <c r="I58" s="145" t="s">
        <v>56</v>
      </c>
      <c r="J58" s="145"/>
      <c r="K58" s="145"/>
      <c r="L58" s="145"/>
      <c r="M58" s="145"/>
      <c r="N58" s="146"/>
      <c r="P58" s="44"/>
      <c r="Q58" s="11"/>
    </row>
    <row r="59" spans="1:17" ht="1.5" customHeight="1">
      <c r="A59" s="5"/>
      <c r="B59" s="103"/>
      <c r="C59" s="104"/>
      <c r="D59" s="104"/>
      <c r="E59" s="104"/>
      <c r="F59" s="104"/>
      <c r="G59" s="104"/>
      <c r="H59" s="6"/>
      <c r="I59" s="104"/>
      <c r="J59" s="104"/>
      <c r="K59" s="104"/>
      <c r="L59" s="104"/>
      <c r="M59" s="104"/>
      <c r="N59" s="108"/>
      <c r="P59" s="44"/>
      <c r="Q59" s="11" t="s">
        <v>57</v>
      </c>
    </row>
    <row r="60" spans="1:17" ht="11.25" hidden="1" customHeight="1">
      <c r="A60" s="5"/>
      <c r="B60" s="127"/>
      <c r="C60" s="128"/>
      <c r="D60" s="128"/>
      <c r="E60" s="128"/>
      <c r="F60" s="128"/>
      <c r="G60" s="128"/>
      <c r="H60" s="6"/>
      <c r="I60" s="6"/>
      <c r="J60" s="6"/>
      <c r="K60" s="6"/>
      <c r="L60" s="6"/>
      <c r="M60" s="6"/>
      <c r="N60" s="13"/>
      <c r="P60" s="44"/>
      <c r="Q60" s="11" t="s">
        <v>58</v>
      </c>
    </row>
    <row r="61" spans="1:17" ht="16.5" customHeight="1">
      <c r="A61" s="5"/>
      <c r="B61" s="131" t="s">
        <v>59</v>
      </c>
      <c r="C61" s="132"/>
      <c r="D61" s="132"/>
      <c r="E61" s="132"/>
      <c r="F61" s="132"/>
      <c r="G61" s="132"/>
      <c r="H61" s="6"/>
      <c r="I61" s="132" t="s">
        <v>124</v>
      </c>
      <c r="J61" s="132"/>
      <c r="K61" s="132"/>
      <c r="L61" s="132"/>
      <c r="M61" s="132"/>
      <c r="N61" s="133"/>
      <c r="P61" s="44"/>
      <c r="Q61" s="11"/>
    </row>
    <row r="62" spans="1:17">
      <c r="A62" s="5"/>
      <c r="B62" s="127" t="s">
        <v>57</v>
      </c>
      <c r="C62" s="128"/>
      <c r="D62" s="128"/>
      <c r="E62" s="128"/>
      <c r="F62" s="128"/>
      <c r="G62" s="128"/>
      <c r="H62" s="6"/>
      <c r="I62" s="127" t="s">
        <v>57</v>
      </c>
      <c r="J62" s="128"/>
      <c r="K62" s="128"/>
      <c r="L62" s="128"/>
      <c r="M62" s="128"/>
      <c r="N62" s="128"/>
      <c r="P62" s="6"/>
      <c r="Q62" s="6"/>
    </row>
    <row r="63" spans="1:17" ht="26.25" customHeight="1">
      <c r="A63" s="5"/>
      <c r="B63" s="134" t="s">
        <v>60</v>
      </c>
      <c r="C63" s="135"/>
      <c r="D63" s="135"/>
      <c r="E63" s="135"/>
      <c r="F63" s="135"/>
      <c r="G63" s="135"/>
      <c r="H63" s="6"/>
      <c r="I63" s="135" t="s">
        <v>125</v>
      </c>
      <c r="J63" s="135"/>
      <c r="K63" s="135"/>
      <c r="L63" s="135"/>
      <c r="M63" s="135"/>
      <c r="N63" s="136"/>
      <c r="P63" s="6"/>
      <c r="Q63" s="6"/>
    </row>
    <row r="64" spans="1:17" ht="2.25" customHeight="1">
      <c r="A64" s="5"/>
      <c r="B64" s="127" t="s">
        <v>61</v>
      </c>
      <c r="C64" s="128"/>
      <c r="D64" s="128"/>
      <c r="E64" s="128"/>
      <c r="F64" s="128"/>
      <c r="G64" s="128"/>
      <c r="H64" s="6"/>
      <c r="I64" s="129"/>
      <c r="J64" s="129"/>
      <c r="K64" s="129"/>
      <c r="L64" s="129"/>
      <c r="M64" s="129"/>
      <c r="N64" s="130"/>
      <c r="P64" s="6"/>
      <c r="Q64" s="6"/>
    </row>
    <row r="65" spans="1:17" ht="0.75" hidden="1" customHeight="1">
      <c r="A65" s="5"/>
      <c r="B65" s="5"/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  <c r="N65" s="13"/>
      <c r="P65" s="6"/>
      <c r="Q65" s="6"/>
    </row>
    <row r="66" spans="1:17" ht="14.25" customHeight="1" thickBot="1">
      <c r="A66" s="66"/>
      <c r="B66" s="66"/>
      <c r="C66" s="67"/>
      <c r="D66" s="67"/>
      <c r="E66" s="67"/>
      <c r="F66" s="67"/>
      <c r="G66" s="67"/>
      <c r="H66" s="67"/>
      <c r="I66" s="67" t="s">
        <v>62</v>
      </c>
      <c r="J66" s="67">
        <v>7862</v>
      </c>
      <c r="K66" s="67"/>
      <c r="L66" s="68"/>
      <c r="M66" s="69"/>
      <c r="N66" s="70"/>
      <c r="P66" s="6"/>
      <c r="Q66" s="6"/>
    </row>
    <row r="67" spans="1:17" ht="36" customHeight="1">
      <c r="N67" s="4" t="s">
        <v>63</v>
      </c>
      <c r="P67" s="6"/>
      <c r="Q67" s="6"/>
    </row>
    <row r="68" spans="1:17">
      <c r="P68" s="6"/>
      <c r="Q68" s="6"/>
    </row>
    <row r="69" spans="1:17">
      <c r="P69" s="6"/>
      <c r="Q69" s="6"/>
    </row>
    <row r="70" spans="1:17">
      <c r="P70" s="6"/>
      <c r="Q70" s="6"/>
    </row>
    <row r="71" spans="1:17">
      <c r="P71" s="6"/>
      <c r="Q71" s="6"/>
    </row>
    <row r="72" spans="1:17">
      <c r="P72" s="6"/>
      <c r="Q72" s="6"/>
    </row>
    <row r="73" spans="1:17">
      <c r="P73" s="6"/>
      <c r="Q73" s="6"/>
    </row>
    <row r="74" spans="1:17">
      <c r="P74" s="6"/>
      <c r="Q74" s="6"/>
    </row>
    <row r="75" spans="1:17">
      <c r="P75" s="6"/>
      <c r="Q75" s="6"/>
    </row>
    <row r="76" spans="1:17">
      <c r="P76" s="6"/>
      <c r="Q76" s="6"/>
    </row>
    <row r="77" spans="1:17">
      <c r="P77" s="6"/>
      <c r="Q77" s="6"/>
    </row>
    <row r="78" spans="1:17">
      <c r="P78" s="6"/>
      <c r="Q78" s="6"/>
    </row>
  </sheetData>
  <mergeCells count="100">
    <mergeCell ref="B11:C11"/>
    <mergeCell ref="D11:N11"/>
    <mergeCell ref="M2:N2"/>
    <mergeCell ref="L3:M3"/>
    <mergeCell ref="L8:M8"/>
    <mergeCell ref="K9:L9"/>
    <mergeCell ref="M9:N9"/>
    <mergeCell ref="F21:I21"/>
    <mergeCell ref="J21:K21"/>
    <mergeCell ref="L21:N21"/>
    <mergeCell ref="B13:N15"/>
    <mergeCell ref="G16:H16"/>
    <mergeCell ref="L16:M16"/>
    <mergeCell ref="B17:N17"/>
    <mergeCell ref="B18:C18"/>
    <mergeCell ref="E18:G18"/>
    <mergeCell ref="I18:J18"/>
    <mergeCell ref="L18:M18"/>
    <mergeCell ref="B19:N19"/>
    <mergeCell ref="B20:E20"/>
    <mergeCell ref="F20:I20"/>
    <mergeCell ref="J20:K20"/>
    <mergeCell ref="L20:N20"/>
    <mergeCell ref="C29:E29"/>
    <mergeCell ref="G29:I29"/>
    <mergeCell ref="F23:G23"/>
    <mergeCell ref="F24:G24"/>
    <mergeCell ref="M24:N24"/>
    <mergeCell ref="F25:G25"/>
    <mergeCell ref="M25:N25"/>
    <mergeCell ref="F26:G26"/>
    <mergeCell ref="M26:N26"/>
    <mergeCell ref="C27:E27"/>
    <mergeCell ref="G27:I27"/>
    <mergeCell ref="M27:N27"/>
    <mergeCell ref="C28:E28"/>
    <mergeCell ref="G28:I28"/>
    <mergeCell ref="B21:E21"/>
    <mergeCell ref="C30:E30"/>
    <mergeCell ref="G30:I30"/>
    <mergeCell ref="C31:E31"/>
    <mergeCell ref="G31:I31"/>
    <mergeCell ref="C32:E32"/>
    <mergeCell ref="G32:I32"/>
    <mergeCell ref="C33:E33"/>
    <mergeCell ref="G33:I33"/>
    <mergeCell ref="C34:E34"/>
    <mergeCell ref="G34:I34"/>
    <mergeCell ref="C35:E35"/>
    <mergeCell ref="G35:I35"/>
    <mergeCell ref="C36:E36"/>
    <mergeCell ref="G36:I36"/>
    <mergeCell ref="C37:E37"/>
    <mergeCell ref="G37:I37"/>
    <mergeCell ref="C38:E38"/>
    <mergeCell ref="G38:I38"/>
    <mergeCell ref="P42:Q42"/>
    <mergeCell ref="H43:I43"/>
    <mergeCell ref="M43:N43"/>
    <mergeCell ref="C39:E39"/>
    <mergeCell ref="G39:I39"/>
    <mergeCell ref="C40:E40"/>
    <mergeCell ref="G40:I40"/>
    <mergeCell ref="M40:N40"/>
    <mergeCell ref="C41:E41"/>
    <mergeCell ref="G41:I41"/>
    <mergeCell ref="M41:N41"/>
    <mergeCell ref="F53:G53"/>
    <mergeCell ref="F54:G54"/>
    <mergeCell ref="F47:G47"/>
    <mergeCell ref="M47:N47"/>
    <mergeCell ref="C42:E42"/>
    <mergeCell ref="G42:I42"/>
    <mergeCell ref="K42:L42"/>
    <mergeCell ref="M42:N42"/>
    <mergeCell ref="K44:L44"/>
    <mergeCell ref="M44:N44"/>
    <mergeCell ref="M45:N45"/>
    <mergeCell ref="F46:G46"/>
    <mergeCell ref="M46:N46"/>
    <mergeCell ref="F48:G48"/>
    <mergeCell ref="F49:G49"/>
    <mergeCell ref="F50:G50"/>
    <mergeCell ref="F51:G51"/>
    <mergeCell ref="F52:G52"/>
    <mergeCell ref="P54:Q54"/>
    <mergeCell ref="F55:G55"/>
    <mergeCell ref="F56:G56"/>
    <mergeCell ref="F57:G57"/>
    <mergeCell ref="B64:G64"/>
    <mergeCell ref="I64:N64"/>
    <mergeCell ref="B60:G60"/>
    <mergeCell ref="B61:G61"/>
    <mergeCell ref="I61:N61"/>
    <mergeCell ref="B62:G62"/>
    <mergeCell ref="I62:N62"/>
    <mergeCell ref="B63:G63"/>
    <mergeCell ref="I63:N63"/>
    <mergeCell ref="B58:G58"/>
    <mergeCell ref="I58:N58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95" orientation="portrait" r:id="rId1"/>
  <headerFooter alignWithMargins="0"/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V78"/>
  <sheetViews>
    <sheetView zoomScaleNormal="100" workbookViewId="0">
      <selection activeCell="V7" sqref="V7"/>
    </sheetView>
  </sheetViews>
  <sheetFormatPr baseColWidth="10" defaultColWidth="6.7109375" defaultRowHeight="11.25"/>
  <cols>
    <col min="1" max="1" width="0.42578125" style="4" customWidth="1"/>
    <col min="2" max="2" width="6.7109375" style="4" customWidth="1"/>
    <col min="3" max="3" width="8.140625" style="4" customWidth="1"/>
    <col min="4" max="6" width="6.7109375" style="4" customWidth="1"/>
    <col min="7" max="7" width="6.28515625" style="4" customWidth="1"/>
    <col min="8" max="8" width="3.28515625" style="4" customWidth="1"/>
    <col min="9" max="9" width="7.7109375" style="4" customWidth="1"/>
    <col min="10" max="10" width="9.5703125" style="4" customWidth="1"/>
    <col min="11" max="11" width="4" style="4" customWidth="1"/>
    <col min="12" max="12" width="7" style="4" customWidth="1"/>
    <col min="13" max="13" width="5.28515625" style="4" bestFit="1" customWidth="1"/>
    <col min="14" max="14" width="16.28515625" style="4" customWidth="1"/>
    <col min="15" max="15" width="8.140625" style="4" bestFit="1" customWidth="1"/>
    <col min="16" max="16" width="9.28515625" style="4" bestFit="1" customWidth="1"/>
    <col min="17" max="17" width="10.28515625" style="4" bestFit="1" customWidth="1"/>
    <col min="18" max="16384" width="6.7109375" style="4"/>
  </cols>
  <sheetData>
    <row r="1" spans="1:22">
      <c r="A1" s="1"/>
      <c r="B1" s="1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/>
    </row>
    <row r="2" spans="1:22">
      <c r="A2" s="5"/>
      <c r="B2" s="5"/>
      <c r="C2" s="6"/>
      <c r="D2" s="6"/>
      <c r="E2" s="6"/>
      <c r="F2" s="6"/>
      <c r="G2" s="6"/>
      <c r="H2" s="6"/>
      <c r="I2" s="6"/>
      <c r="J2" s="6"/>
      <c r="K2" s="6"/>
      <c r="L2" s="7" t="s">
        <v>0</v>
      </c>
      <c r="M2" s="183">
        <v>17</v>
      </c>
      <c r="N2" s="185"/>
    </row>
    <row r="3" spans="1:22">
      <c r="A3" s="5"/>
      <c r="B3" s="5"/>
      <c r="C3" s="6"/>
      <c r="D3" s="6"/>
      <c r="E3" s="6"/>
      <c r="F3" s="6"/>
      <c r="G3" s="6"/>
      <c r="H3" s="6"/>
      <c r="I3" s="6"/>
      <c r="J3" s="6"/>
      <c r="K3" s="6"/>
      <c r="L3" s="164" t="s">
        <v>1</v>
      </c>
      <c r="M3" s="199"/>
      <c r="N3" s="8">
        <v>7862</v>
      </c>
    </row>
    <row r="4" spans="1:22">
      <c r="A4" s="5"/>
      <c r="B4" s="5"/>
      <c r="C4" s="6"/>
      <c r="D4" s="6"/>
      <c r="E4" s="6"/>
      <c r="F4" s="6"/>
      <c r="G4" s="6"/>
      <c r="H4" s="6"/>
      <c r="I4" s="6"/>
      <c r="J4" s="6"/>
      <c r="K4" s="6"/>
      <c r="L4" s="106"/>
      <c r="M4" s="106"/>
      <c r="N4" s="10" t="s">
        <v>2</v>
      </c>
    </row>
    <row r="5" spans="1:22">
      <c r="A5" s="5"/>
      <c r="B5" s="5"/>
      <c r="C5" s="6"/>
      <c r="D5" s="6"/>
      <c r="E5" s="6"/>
      <c r="F5" s="6"/>
      <c r="G5" s="11"/>
      <c r="H5" s="6"/>
      <c r="I5" s="6"/>
      <c r="J5" s="6"/>
      <c r="K5" s="6"/>
      <c r="L5" s="106" t="s">
        <v>3</v>
      </c>
      <c r="M5" s="106"/>
      <c r="N5" s="12"/>
    </row>
    <row r="6" spans="1:22">
      <c r="A6" s="5"/>
      <c r="B6" s="5"/>
      <c r="C6" s="6"/>
      <c r="D6" s="6"/>
      <c r="E6" s="6"/>
      <c r="F6" s="6"/>
      <c r="G6" s="11" t="s">
        <v>4</v>
      </c>
      <c r="H6" s="6"/>
      <c r="I6" s="6"/>
      <c r="J6" s="6"/>
      <c r="K6" s="6"/>
      <c r="L6" s="6"/>
      <c r="M6" s="6"/>
      <c r="N6" s="13"/>
    </row>
    <row r="7" spans="1:22">
      <c r="A7" s="5"/>
      <c r="B7" s="5"/>
      <c r="C7" s="6"/>
      <c r="D7" s="6"/>
      <c r="E7" s="6"/>
      <c r="F7" s="11"/>
      <c r="G7" s="11"/>
      <c r="H7" s="6"/>
      <c r="I7" s="6"/>
      <c r="J7" s="6"/>
      <c r="K7" s="6"/>
      <c r="L7" s="6"/>
      <c r="M7" s="6"/>
      <c r="N7" s="13"/>
    </row>
    <row r="8" spans="1:22" ht="12" thickBot="1">
      <c r="A8" s="5"/>
      <c r="B8" s="5"/>
      <c r="C8" s="6"/>
      <c r="D8" s="6"/>
      <c r="E8" s="6"/>
      <c r="F8" s="6"/>
      <c r="G8" s="6" t="s">
        <v>5</v>
      </c>
      <c r="H8" s="6"/>
      <c r="I8" s="6"/>
      <c r="J8" s="14">
        <v>12</v>
      </c>
      <c r="K8" s="104" t="s">
        <v>6</v>
      </c>
      <c r="L8" s="132" t="s">
        <v>13</v>
      </c>
      <c r="M8" s="132"/>
      <c r="N8" s="13">
        <v>2020</v>
      </c>
    </row>
    <row r="9" spans="1:22">
      <c r="A9" s="5"/>
      <c r="B9" s="5"/>
      <c r="C9" s="6"/>
      <c r="D9" s="6"/>
      <c r="E9" s="6"/>
      <c r="F9" s="6"/>
      <c r="G9" s="6"/>
      <c r="H9" s="6"/>
      <c r="I9" s="6"/>
      <c r="J9" s="6"/>
      <c r="K9" s="128" t="s">
        <v>7</v>
      </c>
      <c r="L9" s="128"/>
      <c r="M9" s="157">
        <f>M46</f>
        <v>3520</v>
      </c>
      <c r="N9" s="158"/>
    </row>
    <row r="10" spans="1:22" ht="13.5" customHeight="1">
      <c r="A10" s="5"/>
      <c r="B10" s="5" t="s">
        <v>8</v>
      </c>
      <c r="C10" s="6"/>
      <c r="D10" s="6"/>
      <c r="E10" s="6"/>
      <c r="F10" s="6"/>
      <c r="G10" s="6"/>
      <c r="H10" s="6"/>
      <c r="I10" s="6"/>
      <c r="J10" s="6"/>
      <c r="K10" s="6"/>
      <c r="L10" s="6"/>
      <c r="M10" s="6"/>
      <c r="N10" s="13"/>
    </row>
    <row r="11" spans="1:22">
      <c r="A11" s="109"/>
      <c r="B11" s="200">
        <f>$M$9</f>
        <v>3520</v>
      </c>
      <c r="C11" s="201"/>
      <c r="D11" s="202" t="s">
        <v>133</v>
      </c>
      <c r="E11" s="202"/>
      <c r="F11" s="202"/>
      <c r="G11" s="202"/>
      <c r="H11" s="202"/>
      <c r="I11" s="202"/>
      <c r="J11" s="202"/>
      <c r="K11" s="202"/>
      <c r="L11" s="202"/>
      <c r="M11" s="202"/>
      <c r="N11" s="203"/>
    </row>
    <row r="12" spans="1:22">
      <c r="A12" s="5"/>
      <c r="B12" s="5" t="s">
        <v>9</v>
      </c>
      <c r="C12" s="6"/>
      <c r="D12" s="6"/>
      <c r="E12" s="6"/>
      <c r="F12" s="6"/>
      <c r="G12" s="6"/>
      <c r="H12" s="6"/>
      <c r="I12" s="6"/>
      <c r="J12" s="6"/>
      <c r="K12" s="6"/>
      <c r="L12" s="6"/>
      <c r="M12" s="6"/>
      <c r="N12" s="13"/>
      <c r="P12" s="4" t="s">
        <v>10</v>
      </c>
      <c r="T12" s="4" t="s">
        <v>11</v>
      </c>
    </row>
    <row r="13" spans="1:22" ht="12.75" customHeight="1">
      <c r="A13" s="5"/>
      <c r="B13" s="191" t="s">
        <v>117</v>
      </c>
      <c r="C13" s="192"/>
      <c r="D13" s="192"/>
      <c r="E13" s="192"/>
      <c r="F13" s="192"/>
      <c r="G13" s="192"/>
      <c r="H13" s="192"/>
      <c r="I13" s="192"/>
      <c r="J13" s="192"/>
      <c r="K13" s="192"/>
      <c r="L13" s="192"/>
      <c r="M13" s="192"/>
      <c r="N13" s="193"/>
    </row>
    <row r="14" spans="1:22">
      <c r="A14" s="5"/>
      <c r="B14" s="191"/>
      <c r="C14" s="192"/>
      <c r="D14" s="192"/>
      <c r="E14" s="192"/>
      <c r="F14" s="192"/>
      <c r="G14" s="192"/>
      <c r="H14" s="192"/>
      <c r="I14" s="192"/>
      <c r="J14" s="192"/>
      <c r="K14" s="192"/>
      <c r="L14" s="192"/>
      <c r="M14" s="192"/>
      <c r="N14" s="193"/>
      <c r="V14" s="4" t="s">
        <v>11</v>
      </c>
    </row>
    <row r="15" spans="1:22">
      <c r="A15" s="5"/>
      <c r="B15" s="191"/>
      <c r="C15" s="192"/>
      <c r="D15" s="192"/>
      <c r="E15" s="192"/>
      <c r="F15" s="192"/>
      <c r="G15" s="192"/>
      <c r="H15" s="192"/>
      <c r="I15" s="192"/>
      <c r="J15" s="192"/>
      <c r="K15" s="192"/>
      <c r="L15" s="192"/>
      <c r="M15" s="192"/>
      <c r="N15" s="193"/>
    </row>
    <row r="16" spans="1:22">
      <c r="A16" s="5"/>
      <c r="B16" s="5" t="s">
        <v>12</v>
      </c>
      <c r="C16" s="6"/>
      <c r="D16" s="6"/>
      <c r="E16" s="107">
        <v>17</v>
      </c>
      <c r="F16" s="104" t="s">
        <v>6</v>
      </c>
      <c r="G16" s="194" t="s">
        <v>13</v>
      </c>
      <c r="H16" s="132"/>
      <c r="I16" s="104" t="s">
        <v>14</v>
      </c>
      <c r="J16" s="107">
        <v>18</v>
      </c>
      <c r="K16" s="104" t="s">
        <v>15</v>
      </c>
      <c r="L16" s="194" t="s">
        <v>16</v>
      </c>
      <c r="M16" s="132"/>
      <c r="N16" s="13">
        <v>2020</v>
      </c>
      <c r="P16" s="19"/>
    </row>
    <row r="17" spans="1:22" ht="12" thickBot="1">
      <c r="A17" s="5"/>
      <c r="B17" s="177"/>
      <c r="C17" s="178"/>
      <c r="D17" s="178"/>
      <c r="E17" s="178"/>
      <c r="F17" s="178"/>
      <c r="G17" s="178"/>
      <c r="H17" s="178"/>
      <c r="I17" s="178"/>
      <c r="J17" s="178"/>
      <c r="K17" s="178"/>
      <c r="L17" s="178"/>
      <c r="M17" s="178"/>
      <c r="N17" s="179"/>
    </row>
    <row r="18" spans="1:22" ht="12" thickBot="1">
      <c r="A18" s="5"/>
      <c r="B18" s="127" t="s">
        <v>17</v>
      </c>
      <c r="C18" s="195"/>
      <c r="D18" s="20"/>
      <c r="E18" s="196" t="s">
        <v>18</v>
      </c>
      <c r="F18" s="197"/>
      <c r="G18" s="198"/>
      <c r="H18" s="20" t="s">
        <v>19</v>
      </c>
      <c r="I18" s="196" t="s">
        <v>20</v>
      </c>
      <c r="J18" s="198"/>
      <c r="K18" s="20"/>
      <c r="L18" s="196" t="s">
        <v>21</v>
      </c>
      <c r="M18" s="198"/>
      <c r="N18" s="20"/>
      <c r="V18" s="4" t="s">
        <v>11</v>
      </c>
    </row>
    <row r="19" spans="1:22">
      <c r="A19" s="5"/>
      <c r="B19" s="177" t="s">
        <v>3</v>
      </c>
      <c r="C19" s="178"/>
      <c r="D19" s="178"/>
      <c r="E19" s="178"/>
      <c r="F19" s="178"/>
      <c r="G19" s="178"/>
      <c r="H19" s="178"/>
      <c r="I19" s="178"/>
      <c r="J19" s="178"/>
      <c r="K19" s="178"/>
      <c r="L19" s="178"/>
      <c r="M19" s="178"/>
      <c r="N19" s="179"/>
      <c r="Q19" s="4" t="s">
        <v>11</v>
      </c>
    </row>
    <row r="20" spans="1:22" ht="12.75" customHeight="1">
      <c r="A20" s="5"/>
      <c r="B20" s="180"/>
      <c r="C20" s="181"/>
      <c r="D20" s="181"/>
      <c r="E20" s="182"/>
      <c r="F20" s="183"/>
      <c r="G20" s="159"/>
      <c r="H20" s="159"/>
      <c r="I20" s="184"/>
      <c r="J20" s="183"/>
      <c r="K20" s="184"/>
      <c r="L20" s="183"/>
      <c r="M20" s="159"/>
      <c r="N20" s="185"/>
      <c r="Q20" s="4" t="s">
        <v>11</v>
      </c>
    </row>
    <row r="21" spans="1:22">
      <c r="A21" s="5"/>
      <c r="B21" s="186" t="s">
        <v>22</v>
      </c>
      <c r="C21" s="187"/>
      <c r="D21" s="187"/>
      <c r="E21" s="188"/>
      <c r="F21" s="189" t="s">
        <v>23</v>
      </c>
      <c r="G21" s="187"/>
      <c r="H21" s="187"/>
      <c r="I21" s="188"/>
      <c r="J21" s="189" t="s">
        <v>24</v>
      </c>
      <c r="K21" s="188"/>
      <c r="L21" s="189" t="s">
        <v>25</v>
      </c>
      <c r="M21" s="187"/>
      <c r="N21" s="190"/>
    </row>
    <row r="22" spans="1:22">
      <c r="A22" s="5"/>
      <c r="B22" s="22" t="s">
        <v>26</v>
      </c>
      <c r="C22" s="6"/>
      <c r="D22" s="6"/>
      <c r="E22" s="11"/>
      <c r="F22" s="6"/>
      <c r="G22" s="6"/>
      <c r="H22" s="6"/>
      <c r="I22" s="6"/>
      <c r="J22" s="6"/>
      <c r="K22" s="6"/>
      <c r="L22" s="6"/>
      <c r="M22" s="6"/>
      <c r="N22" s="13"/>
    </row>
    <row r="23" spans="1:22">
      <c r="A23" s="5"/>
      <c r="B23" s="5"/>
      <c r="C23" s="6" t="s">
        <v>27</v>
      </c>
      <c r="D23" s="6"/>
      <c r="E23" s="104"/>
      <c r="F23" s="132" t="s">
        <v>28</v>
      </c>
      <c r="G23" s="132"/>
      <c r="H23" s="6"/>
      <c r="I23" s="6"/>
      <c r="J23" s="11"/>
      <c r="K23" s="6"/>
      <c r="L23" s="6"/>
      <c r="M23" s="6"/>
      <c r="N23" s="13"/>
    </row>
    <row r="24" spans="1:22">
      <c r="A24" s="5"/>
      <c r="B24" s="5" t="s">
        <v>29</v>
      </c>
      <c r="C24" s="6"/>
      <c r="D24" s="23">
        <v>2</v>
      </c>
      <c r="E24" s="104" t="s">
        <v>30</v>
      </c>
      <c r="F24" s="153">
        <v>1120</v>
      </c>
      <c r="G24" s="169"/>
      <c r="H24" s="6" t="s">
        <v>31</v>
      </c>
      <c r="I24" s="6"/>
      <c r="J24" s="24"/>
      <c r="K24" s="6"/>
      <c r="L24" s="6"/>
      <c r="M24" s="170"/>
      <c r="N24" s="171"/>
    </row>
    <row r="25" spans="1:22">
      <c r="A25" s="5"/>
      <c r="B25" s="5" t="s">
        <v>29</v>
      </c>
      <c r="C25" s="6"/>
      <c r="D25" s="23">
        <v>2</v>
      </c>
      <c r="E25" s="104" t="s">
        <v>30</v>
      </c>
      <c r="F25" s="172">
        <v>640</v>
      </c>
      <c r="G25" s="172"/>
      <c r="H25" s="6" t="s">
        <v>32</v>
      </c>
      <c r="I25" s="6"/>
      <c r="J25" s="11"/>
      <c r="K25" s="6" t="s">
        <v>33</v>
      </c>
      <c r="L25" s="6"/>
      <c r="M25" s="173">
        <f>D24*F24+D25*F25</f>
        <v>3520</v>
      </c>
      <c r="N25" s="173"/>
    </row>
    <row r="26" spans="1:22">
      <c r="A26" s="5"/>
      <c r="B26" s="22" t="s">
        <v>34</v>
      </c>
      <c r="C26" s="6"/>
      <c r="D26" s="25"/>
      <c r="E26" s="104"/>
      <c r="F26" s="174"/>
      <c r="G26" s="174"/>
      <c r="H26" s="6"/>
      <c r="I26" s="6"/>
      <c r="J26" s="6"/>
      <c r="K26" s="6"/>
      <c r="L26" s="11"/>
      <c r="M26" s="175"/>
      <c r="N26" s="176"/>
    </row>
    <row r="27" spans="1:22" ht="12">
      <c r="A27" s="5"/>
      <c r="B27" s="5" t="s">
        <v>6</v>
      </c>
      <c r="C27" s="132" t="s">
        <v>35</v>
      </c>
      <c r="D27" s="132"/>
      <c r="E27" s="132"/>
      <c r="F27" s="104" t="s">
        <v>30</v>
      </c>
      <c r="G27" s="132" t="s">
        <v>118</v>
      </c>
      <c r="H27" s="132"/>
      <c r="I27" s="132"/>
      <c r="J27" s="27"/>
      <c r="K27" s="6" t="s">
        <v>36</v>
      </c>
      <c r="L27" s="6"/>
      <c r="M27" s="167"/>
      <c r="N27" s="168"/>
    </row>
    <row r="28" spans="1:22">
      <c r="A28" s="5"/>
      <c r="B28" s="5" t="s">
        <v>6</v>
      </c>
      <c r="C28" s="132" t="s">
        <v>118</v>
      </c>
      <c r="D28" s="132"/>
      <c r="E28" s="132"/>
      <c r="F28" s="28" t="s">
        <v>30</v>
      </c>
      <c r="G28" s="132" t="s">
        <v>35</v>
      </c>
      <c r="H28" s="132"/>
      <c r="I28" s="132"/>
      <c r="J28" s="27"/>
      <c r="K28" s="6" t="s">
        <v>36</v>
      </c>
      <c r="L28" s="6"/>
      <c r="M28" s="6"/>
      <c r="N28" s="29"/>
    </row>
    <row r="29" spans="1:22">
      <c r="A29" s="5"/>
      <c r="B29" s="5" t="s">
        <v>6</v>
      </c>
      <c r="C29" s="132" t="s">
        <v>66</v>
      </c>
      <c r="D29" s="132"/>
      <c r="E29" s="132"/>
      <c r="F29" s="104" t="s">
        <v>30</v>
      </c>
      <c r="G29" s="132" t="s">
        <v>66</v>
      </c>
      <c r="H29" s="132"/>
      <c r="I29" s="132"/>
      <c r="J29" s="27"/>
      <c r="K29" s="6" t="s">
        <v>36</v>
      </c>
      <c r="L29" s="6"/>
      <c r="M29" s="6"/>
      <c r="N29" s="13"/>
    </row>
    <row r="30" spans="1:22">
      <c r="A30" s="5"/>
      <c r="B30" s="5" t="s">
        <v>6</v>
      </c>
      <c r="C30" s="132"/>
      <c r="D30" s="132"/>
      <c r="E30" s="132"/>
      <c r="F30" s="28" t="s">
        <v>30</v>
      </c>
      <c r="G30" s="132"/>
      <c r="H30" s="132"/>
      <c r="I30" s="132"/>
      <c r="J30" s="27"/>
      <c r="K30" s="6" t="s">
        <v>36</v>
      </c>
      <c r="L30" s="6"/>
      <c r="M30" s="6"/>
      <c r="N30" s="13"/>
    </row>
    <row r="31" spans="1:22" ht="11.25" customHeight="1">
      <c r="A31" s="5"/>
      <c r="B31" s="5" t="s">
        <v>6</v>
      </c>
      <c r="C31" s="159"/>
      <c r="D31" s="159"/>
      <c r="E31" s="159"/>
      <c r="F31" s="104" t="s">
        <v>30</v>
      </c>
      <c r="G31" s="132"/>
      <c r="H31" s="132"/>
      <c r="I31" s="132"/>
      <c r="J31" s="27"/>
      <c r="K31" s="6" t="s">
        <v>36</v>
      </c>
      <c r="L31" s="6"/>
      <c r="M31" s="6"/>
      <c r="N31" s="13"/>
    </row>
    <row r="32" spans="1:22">
      <c r="A32" s="5"/>
      <c r="B32" s="5" t="s">
        <v>6</v>
      </c>
      <c r="C32" s="132"/>
      <c r="D32" s="132"/>
      <c r="E32" s="132"/>
      <c r="F32" s="28" t="s">
        <v>30</v>
      </c>
      <c r="G32" s="132"/>
      <c r="H32" s="132"/>
      <c r="I32" s="132"/>
      <c r="J32" s="27"/>
      <c r="K32" s="6" t="s">
        <v>36</v>
      </c>
      <c r="L32" s="6"/>
      <c r="M32" s="6"/>
      <c r="N32" s="13"/>
    </row>
    <row r="33" spans="1:18" ht="11.25" customHeight="1">
      <c r="A33" s="5"/>
      <c r="B33" s="5" t="s">
        <v>6</v>
      </c>
      <c r="C33" s="159"/>
      <c r="D33" s="159"/>
      <c r="E33" s="159"/>
      <c r="F33" s="28" t="s">
        <v>30</v>
      </c>
      <c r="G33" s="159"/>
      <c r="H33" s="159"/>
      <c r="I33" s="159"/>
      <c r="J33" s="30"/>
      <c r="K33" s="6" t="s">
        <v>36</v>
      </c>
      <c r="L33" s="6"/>
      <c r="M33" s="6"/>
      <c r="N33" s="13"/>
    </row>
    <row r="34" spans="1:18">
      <c r="A34" s="5"/>
      <c r="B34" s="5" t="s">
        <v>6</v>
      </c>
      <c r="C34" s="132"/>
      <c r="D34" s="132"/>
      <c r="E34" s="132"/>
      <c r="F34" s="28" t="s">
        <v>30</v>
      </c>
      <c r="G34" s="132"/>
      <c r="H34" s="132"/>
      <c r="I34" s="132"/>
      <c r="J34" s="27"/>
      <c r="K34" s="6" t="s">
        <v>36</v>
      </c>
      <c r="L34" s="6"/>
      <c r="M34" s="6"/>
      <c r="N34" s="13"/>
    </row>
    <row r="35" spans="1:18">
      <c r="A35" s="5"/>
      <c r="B35" s="5"/>
      <c r="C35" s="159"/>
      <c r="D35" s="159"/>
      <c r="E35" s="159"/>
      <c r="F35" s="28" t="s">
        <v>30</v>
      </c>
      <c r="G35" s="159"/>
      <c r="H35" s="159"/>
      <c r="I35" s="159"/>
      <c r="J35" s="31"/>
      <c r="K35" s="6" t="s">
        <v>36</v>
      </c>
      <c r="L35" s="6"/>
      <c r="M35" s="6"/>
      <c r="N35" s="13"/>
    </row>
    <row r="36" spans="1:18">
      <c r="A36" s="5"/>
      <c r="B36" s="5"/>
      <c r="C36" s="159"/>
      <c r="D36" s="159"/>
      <c r="E36" s="159"/>
      <c r="F36" s="104" t="s">
        <v>30</v>
      </c>
      <c r="G36" s="159"/>
      <c r="H36" s="159"/>
      <c r="I36" s="159"/>
      <c r="J36" s="31"/>
      <c r="K36" s="6" t="s">
        <v>36</v>
      </c>
      <c r="L36" s="6"/>
      <c r="M36" s="6"/>
      <c r="N36" s="13"/>
    </row>
    <row r="37" spans="1:18">
      <c r="A37" s="5"/>
      <c r="B37" s="5"/>
      <c r="C37" s="159"/>
      <c r="D37" s="159"/>
      <c r="E37" s="159"/>
      <c r="F37" s="104" t="s">
        <v>30</v>
      </c>
      <c r="G37" s="159"/>
      <c r="H37" s="159"/>
      <c r="I37" s="159"/>
      <c r="J37" s="31"/>
      <c r="K37" s="6" t="s">
        <v>36</v>
      </c>
      <c r="L37" s="6"/>
      <c r="M37" s="6"/>
      <c r="N37" s="13"/>
    </row>
    <row r="38" spans="1:18">
      <c r="A38" s="5"/>
      <c r="B38" s="5"/>
      <c r="C38" s="159"/>
      <c r="D38" s="159"/>
      <c r="E38" s="159"/>
      <c r="F38" s="104" t="s">
        <v>30</v>
      </c>
      <c r="G38" s="159"/>
      <c r="H38" s="159"/>
      <c r="I38" s="159"/>
      <c r="J38" s="31"/>
      <c r="K38" s="6" t="s">
        <v>36</v>
      </c>
      <c r="L38" s="6"/>
      <c r="M38" s="6"/>
      <c r="N38" s="13"/>
    </row>
    <row r="39" spans="1:18">
      <c r="A39" s="5"/>
      <c r="B39" s="5"/>
      <c r="C39" s="159"/>
      <c r="D39" s="159"/>
      <c r="E39" s="159"/>
      <c r="F39" s="104" t="s">
        <v>30</v>
      </c>
      <c r="G39" s="159"/>
      <c r="H39" s="159"/>
      <c r="I39" s="159"/>
      <c r="J39" s="31"/>
      <c r="K39" s="6" t="s">
        <v>36</v>
      </c>
      <c r="L39" s="6"/>
      <c r="M39" s="32"/>
      <c r="N39" s="33"/>
    </row>
    <row r="40" spans="1:18">
      <c r="A40" s="5"/>
      <c r="B40" s="5"/>
      <c r="C40" s="159"/>
      <c r="D40" s="159"/>
      <c r="E40" s="159"/>
      <c r="F40" s="104" t="s">
        <v>30</v>
      </c>
      <c r="G40" s="159"/>
      <c r="H40" s="159"/>
      <c r="I40" s="159"/>
      <c r="J40" s="31"/>
      <c r="K40" s="6" t="s">
        <v>36</v>
      </c>
      <c r="L40" s="110"/>
      <c r="M40" s="165">
        <f>M25</f>
        <v>3520</v>
      </c>
      <c r="N40" s="166"/>
    </row>
    <row r="41" spans="1:18">
      <c r="A41" s="5"/>
      <c r="B41" s="5"/>
      <c r="C41" s="159"/>
      <c r="D41" s="159"/>
      <c r="E41" s="159"/>
      <c r="F41" s="104" t="s">
        <v>30</v>
      </c>
      <c r="G41" s="159"/>
      <c r="H41" s="159"/>
      <c r="I41" s="159"/>
      <c r="J41" s="31"/>
      <c r="K41" s="35"/>
      <c r="L41" s="36" t="s">
        <v>37</v>
      </c>
      <c r="M41" s="162">
        <v>1</v>
      </c>
      <c r="N41" s="163"/>
      <c r="R41" s="4" t="s">
        <v>38</v>
      </c>
    </row>
    <row r="42" spans="1:18">
      <c r="A42" s="5"/>
      <c r="B42" s="5"/>
      <c r="C42" s="159"/>
      <c r="D42" s="159"/>
      <c r="E42" s="159"/>
      <c r="F42" s="6"/>
      <c r="G42" s="159"/>
      <c r="H42" s="159"/>
      <c r="I42" s="159"/>
      <c r="J42" s="31"/>
      <c r="K42" s="160" t="s">
        <v>39</v>
      </c>
      <c r="L42" s="161"/>
      <c r="M42" s="162"/>
      <c r="N42" s="163"/>
      <c r="P42" s="128"/>
      <c r="Q42" s="128"/>
    </row>
    <row r="43" spans="1:18">
      <c r="A43" s="5"/>
      <c r="B43" s="37"/>
      <c r="C43" s="38" t="s">
        <v>40</v>
      </c>
      <c r="D43" s="39"/>
      <c r="E43" s="39"/>
      <c r="F43" s="39"/>
      <c r="G43" s="40"/>
      <c r="H43" s="164"/>
      <c r="I43" s="164"/>
      <c r="J43" s="41">
        <f>SUM(J27:J42)</f>
        <v>0</v>
      </c>
      <c r="K43" s="42"/>
      <c r="L43" s="105" t="s">
        <v>34</v>
      </c>
      <c r="M43" s="153">
        <f>J43*J44</f>
        <v>0</v>
      </c>
      <c r="N43" s="154"/>
      <c r="P43" s="44"/>
      <c r="Q43" s="6"/>
    </row>
    <row r="44" spans="1:18">
      <c r="A44" s="5"/>
      <c r="B44" s="5"/>
      <c r="C44" s="7"/>
      <c r="D44" s="6"/>
      <c r="E44" s="6"/>
      <c r="F44" s="6"/>
      <c r="G44" s="45"/>
      <c r="I44" s="106" t="s">
        <v>41</v>
      </c>
      <c r="J44" s="46">
        <v>1.6</v>
      </c>
      <c r="K44" s="151" t="s">
        <v>42</v>
      </c>
      <c r="L44" s="152"/>
      <c r="M44" s="153"/>
      <c r="N44" s="154"/>
      <c r="P44" s="44"/>
      <c r="Q44" s="6"/>
    </row>
    <row r="45" spans="1:18">
      <c r="A45" s="5"/>
      <c r="B45" s="5"/>
      <c r="C45" s="7"/>
      <c r="D45" s="6"/>
      <c r="E45" s="6"/>
      <c r="F45" s="6"/>
      <c r="G45" s="45"/>
      <c r="H45" s="47"/>
      <c r="I45" s="47"/>
      <c r="J45" s="42"/>
      <c r="K45" s="42"/>
      <c r="L45" s="105" t="s">
        <v>43</v>
      </c>
      <c r="M45" s="155"/>
      <c r="N45" s="156"/>
      <c r="P45" s="44"/>
      <c r="Q45" s="6"/>
    </row>
    <row r="46" spans="1:18">
      <c r="A46" s="5"/>
      <c r="B46" s="5" t="s">
        <v>44</v>
      </c>
      <c r="C46" s="6"/>
      <c r="D46" s="6"/>
      <c r="E46" s="110"/>
      <c r="F46" s="149">
        <v>0</v>
      </c>
      <c r="G46" s="150"/>
      <c r="H46" s="105"/>
      <c r="I46" s="105"/>
      <c r="J46" s="105"/>
      <c r="K46" s="6" t="s">
        <v>45</v>
      </c>
      <c r="L46" s="110"/>
      <c r="M46" s="157">
        <f>M43+M42+M40+M44+M45</f>
        <v>3520</v>
      </c>
      <c r="N46" s="158"/>
      <c r="O46" s="48"/>
      <c r="P46" s="44"/>
      <c r="Q46" s="11"/>
    </row>
    <row r="47" spans="1:18">
      <c r="A47" s="5"/>
      <c r="B47" s="5" t="s">
        <v>46</v>
      </c>
      <c r="C47" s="6"/>
      <c r="D47" s="6"/>
      <c r="E47" s="110"/>
      <c r="F47" s="137">
        <v>0</v>
      </c>
      <c r="G47" s="138"/>
      <c r="H47" s="105"/>
      <c r="I47" s="105"/>
      <c r="J47" s="105"/>
      <c r="K47" s="6" t="s">
        <v>47</v>
      </c>
      <c r="L47" s="110"/>
      <c r="M47" s="157"/>
      <c r="N47" s="158"/>
      <c r="P47" s="44"/>
      <c r="Q47" s="11"/>
    </row>
    <row r="48" spans="1:18">
      <c r="A48" s="5"/>
      <c r="B48" s="5" t="s">
        <v>48</v>
      </c>
      <c r="C48" s="6"/>
      <c r="D48" s="6"/>
      <c r="E48" s="110"/>
      <c r="F48" s="147">
        <f>SUM(F46:G47)</f>
        <v>0</v>
      </c>
      <c r="G48" s="148"/>
      <c r="H48" s="105"/>
      <c r="I48" s="105"/>
      <c r="J48" s="105"/>
      <c r="K48" s="6"/>
      <c r="L48" s="110"/>
      <c r="M48" s="49"/>
      <c r="N48" s="50"/>
      <c r="P48" s="44"/>
      <c r="Q48" s="51"/>
    </row>
    <row r="49" spans="1:17">
      <c r="A49" s="5"/>
      <c r="B49" s="5" t="s">
        <v>49</v>
      </c>
      <c r="C49" s="6"/>
      <c r="D49" s="6"/>
      <c r="E49" s="110"/>
      <c r="F49" s="137">
        <v>0</v>
      </c>
      <c r="G49" s="138"/>
      <c r="H49" s="105"/>
      <c r="I49" s="105"/>
      <c r="J49" s="105"/>
      <c r="K49" s="6"/>
      <c r="L49" s="110"/>
      <c r="M49" s="49"/>
      <c r="N49" s="50"/>
      <c r="P49" s="44"/>
      <c r="Q49" s="11"/>
    </row>
    <row r="50" spans="1:17">
      <c r="A50" s="5"/>
      <c r="B50" s="5" t="s">
        <v>48</v>
      </c>
      <c r="C50" s="6"/>
      <c r="D50" s="6"/>
      <c r="E50" s="110"/>
      <c r="F50" s="147">
        <f>SUM(F48:G49)</f>
        <v>0</v>
      </c>
      <c r="G50" s="148"/>
      <c r="H50" s="105"/>
      <c r="I50" s="105"/>
      <c r="J50" s="105"/>
      <c r="K50" s="6"/>
      <c r="L50" s="110"/>
      <c r="M50" s="49"/>
      <c r="N50" s="50"/>
      <c r="P50" s="44"/>
      <c r="Q50" s="11"/>
    </row>
    <row r="51" spans="1:17">
      <c r="A51" s="5"/>
      <c r="B51" s="5" t="s">
        <v>34</v>
      </c>
      <c r="C51" s="6"/>
      <c r="D51" s="6"/>
      <c r="E51" s="110"/>
      <c r="F51" s="149">
        <v>0</v>
      </c>
      <c r="G51" s="150"/>
      <c r="H51" s="6"/>
      <c r="I51" s="52" t="s">
        <v>50</v>
      </c>
      <c r="J51" s="39"/>
      <c r="K51" s="39"/>
      <c r="L51" s="39"/>
      <c r="M51" s="39"/>
      <c r="N51" s="53"/>
      <c r="P51" s="44"/>
      <c r="Q51" s="11"/>
    </row>
    <row r="52" spans="1:17">
      <c r="A52" s="5"/>
      <c r="B52" s="5" t="s">
        <v>51</v>
      </c>
      <c r="C52" s="6"/>
      <c r="D52" s="6"/>
      <c r="E52" s="110"/>
      <c r="F52" s="137">
        <v>0</v>
      </c>
      <c r="G52" s="138"/>
      <c r="H52" s="6"/>
      <c r="I52" s="54" t="s">
        <v>130</v>
      </c>
      <c r="J52" s="55"/>
      <c r="K52" s="55"/>
      <c r="L52" s="55"/>
      <c r="M52" s="55"/>
      <c r="N52" s="56"/>
      <c r="P52" s="6"/>
      <c r="Q52" s="6"/>
    </row>
    <row r="53" spans="1:17">
      <c r="A53" s="5"/>
      <c r="B53" s="5" t="s">
        <v>43</v>
      </c>
      <c r="C53" s="6"/>
      <c r="D53" s="6"/>
      <c r="E53" s="110" t="s">
        <v>52</v>
      </c>
      <c r="F53" s="137">
        <v>0</v>
      </c>
      <c r="G53" s="138"/>
      <c r="H53" s="6"/>
      <c r="I53" s="57" t="s">
        <v>131</v>
      </c>
      <c r="J53" s="55"/>
      <c r="K53" s="55"/>
      <c r="L53" s="55"/>
      <c r="M53" s="55"/>
      <c r="N53" s="56"/>
      <c r="P53" s="6"/>
      <c r="Q53" s="6"/>
    </row>
    <row r="54" spans="1:17">
      <c r="A54" s="5"/>
      <c r="B54" s="5" t="s">
        <v>53</v>
      </c>
      <c r="C54" s="6"/>
      <c r="D54" s="6"/>
      <c r="E54" s="110"/>
      <c r="F54" s="137">
        <v>0</v>
      </c>
      <c r="G54" s="138"/>
      <c r="H54" s="58"/>
      <c r="I54" s="54" t="s">
        <v>132</v>
      </c>
      <c r="J54" s="55"/>
      <c r="K54" s="55"/>
      <c r="L54" s="55"/>
      <c r="M54" s="55"/>
      <c r="N54" s="56"/>
      <c r="P54" s="128"/>
      <c r="Q54" s="128"/>
    </row>
    <row r="55" spans="1:17">
      <c r="A55" s="5"/>
      <c r="B55" s="5" t="s">
        <v>47</v>
      </c>
      <c r="C55" s="6"/>
      <c r="D55" s="6"/>
      <c r="E55" s="110"/>
      <c r="F55" s="139">
        <f>SUM(F50:G54)</f>
        <v>0</v>
      </c>
      <c r="G55" s="140"/>
      <c r="H55" s="6"/>
      <c r="I55" s="54"/>
      <c r="J55" s="55"/>
      <c r="K55" s="55"/>
      <c r="L55" s="55"/>
      <c r="M55" s="55"/>
      <c r="N55" s="56"/>
      <c r="P55" s="44"/>
      <c r="Q55" s="6"/>
    </row>
    <row r="56" spans="1:17">
      <c r="A56" s="5"/>
      <c r="B56" s="5" t="s">
        <v>54</v>
      </c>
      <c r="C56" s="6"/>
      <c r="D56" s="6"/>
      <c r="E56" s="110"/>
      <c r="F56" s="141">
        <f>+M46-F55</f>
        <v>3520</v>
      </c>
      <c r="G56" s="142"/>
      <c r="H56" s="6"/>
      <c r="I56" s="59"/>
      <c r="J56" s="31"/>
      <c r="K56" s="31"/>
      <c r="L56" s="31"/>
      <c r="M56" s="31"/>
      <c r="N56" s="60"/>
      <c r="P56" s="44"/>
      <c r="Q56" s="6"/>
    </row>
    <row r="57" spans="1:17" ht="12" thickBot="1">
      <c r="A57" s="5"/>
      <c r="B57" s="61" t="s">
        <v>48</v>
      </c>
      <c r="C57" s="30"/>
      <c r="D57" s="30"/>
      <c r="E57" s="62"/>
      <c r="F57" s="143">
        <f>+F55+F56</f>
        <v>3520</v>
      </c>
      <c r="G57" s="144"/>
      <c r="H57" s="6"/>
      <c r="I57" s="63"/>
      <c r="J57" s="31"/>
      <c r="K57" s="31"/>
      <c r="L57" s="31"/>
      <c r="M57" s="31"/>
      <c r="N57" s="60"/>
      <c r="P57" s="44"/>
      <c r="Q57" s="11"/>
    </row>
    <row r="58" spans="1:17">
      <c r="A58" s="5"/>
      <c r="B58" s="127" t="s">
        <v>55</v>
      </c>
      <c r="C58" s="128"/>
      <c r="D58" s="128"/>
      <c r="E58" s="128"/>
      <c r="F58" s="128"/>
      <c r="G58" s="128"/>
      <c r="H58" s="6"/>
      <c r="I58" s="145" t="s">
        <v>56</v>
      </c>
      <c r="J58" s="145"/>
      <c r="K58" s="145"/>
      <c r="L58" s="145"/>
      <c r="M58" s="145"/>
      <c r="N58" s="146"/>
      <c r="P58" s="44"/>
      <c r="Q58" s="11"/>
    </row>
    <row r="59" spans="1:17" ht="1.5" customHeight="1">
      <c r="A59" s="5"/>
      <c r="B59" s="103"/>
      <c r="C59" s="104"/>
      <c r="D59" s="104"/>
      <c r="E59" s="104"/>
      <c r="F59" s="104"/>
      <c r="G59" s="104"/>
      <c r="H59" s="6"/>
      <c r="I59" s="104"/>
      <c r="J59" s="104"/>
      <c r="K59" s="104"/>
      <c r="L59" s="104"/>
      <c r="M59" s="104"/>
      <c r="N59" s="108"/>
      <c r="P59" s="44"/>
      <c r="Q59" s="11" t="s">
        <v>57</v>
      </c>
    </row>
    <row r="60" spans="1:17" ht="11.25" hidden="1" customHeight="1">
      <c r="A60" s="5"/>
      <c r="B60" s="127"/>
      <c r="C60" s="128"/>
      <c r="D60" s="128"/>
      <c r="E60" s="128"/>
      <c r="F60" s="128"/>
      <c r="G60" s="128"/>
      <c r="H60" s="6"/>
      <c r="I60" s="6"/>
      <c r="J60" s="6"/>
      <c r="K60" s="6"/>
      <c r="L60" s="6"/>
      <c r="M60" s="6"/>
      <c r="N60" s="13"/>
      <c r="P60" s="44"/>
      <c r="Q60" s="11" t="s">
        <v>58</v>
      </c>
    </row>
    <row r="61" spans="1:17" ht="16.5" customHeight="1">
      <c r="A61" s="5"/>
      <c r="B61" s="131" t="s">
        <v>59</v>
      </c>
      <c r="C61" s="132"/>
      <c r="D61" s="132"/>
      <c r="E61" s="132"/>
      <c r="F61" s="132"/>
      <c r="G61" s="132"/>
      <c r="H61" s="6"/>
      <c r="I61" s="132" t="s">
        <v>121</v>
      </c>
      <c r="J61" s="132"/>
      <c r="K61" s="132"/>
      <c r="L61" s="132"/>
      <c r="M61" s="132"/>
      <c r="N61" s="133"/>
      <c r="P61" s="44"/>
      <c r="Q61" s="11"/>
    </row>
    <row r="62" spans="1:17">
      <c r="A62" s="5"/>
      <c r="B62" s="127" t="s">
        <v>57</v>
      </c>
      <c r="C62" s="128"/>
      <c r="D62" s="128"/>
      <c r="E62" s="128"/>
      <c r="F62" s="128"/>
      <c r="G62" s="128"/>
      <c r="H62" s="6"/>
      <c r="I62" s="127" t="s">
        <v>57</v>
      </c>
      <c r="J62" s="128"/>
      <c r="K62" s="128"/>
      <c r="L62" s="128"/>
      <c r="M62" s="128"/>
      <c r="N62" s="128"/>
      <c r="P62" s="6"/>
      <c r="Q62" s="6"/>
    </row>
    <row r="63" spans="1:17" ht="26.25" customHeight="1">
      <c r="A63" s="5"/>
      <c r="B63" s="134" t="s">
        <v>60</v>
      </c>
      <c r="C63" s="135"/>
      <c r="D63" s="135"/>
      <c r="E63" s="135"/>
      <c r="F63" s="135"/>
      <c r="G63" s="135"/>
      <c r="H63" s="6"/>
      <c r="I63" s="135" t="s">
        <v>122</v>
      </c>
      <c r="J63" s="135"/>
      <c r="K63" s="135"/>
      <c r="L63" s="135"/>
      <c r="M63" s="135"/>
      <c r="N63" s="136"/>
      <c r="P63" s="6"/>
      <c r="Q63" s="6"/>
    </row>
    <row r="64" spans="1:17" ht="2.25" customHeight="1">
      <c r="A64" s="5"/>
      <c r="B64" s="127" t="s">
        <v>61</v>
      </c>
      <c r="C64" s="128"/>
      <c r="D64" s="128"/>
      <c r="E64" s="128"/>
      <c r="F64" s="128"/>
      <c r="G64" s="128"/>
      <c r="H64" s="6"/>
      <c r="I64" s="129"/>
      <c r="J64" s="129"/>
      <c r="K64" s="129"/>
      <c r="L64" s="129"/>
      <c r="M64" s="129"/>
      <c r="N64" s="130"/>
      <c r="P64" s="6"/>
      <c r="Q64" s="6"/>
    </row>
    <row r="65" spans="1:17" ht="0.75" hidden="1" customHeight="1">
      <c r="A65" s="5"/>
      <c r="B65" s="5"/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  <c r="N65" s="13"/>
      <c r="P65" s="6"/>
      <c r="Q65" s="6"/>
    </row>
    <row r="66" spans="1:17" ht="14.25" customHeight="1" thickBot="1">
      <c r="A66" s="66"/>
      <c r="B66" s="66"/>
      <c r="C66" s="67"/>
      <c r="D66" s="67"/>
      <c r="E66" s="67"/>
      <c r="F66" s="67"/>
      <c r="G66" s="67"/>
      <c r="H66" s="67"/>
      <c r="I66" s="67" t="s">
        <v>62</v>
      </c>
      <c r="J66" s="67">
        <v>7862</v>
      </c>
      <c r="K66" s="67"/>
      <c r="L66" s="68"/>
      <c r="M66" s="69"/>
      <c r="N66" s="70"/>
      <c r="P66" s="6"/>
      <c r="Q66" s="6"/>
    </row>
    <row r="67" spans="1:17" ht="36" customHeight="1">
      <c r="N67" s="4" t="s">
        <v>63</v>
      </c>
      <c r="P67" s="6"/>
      <c r="Q67" s="6"/>
    </row>
    <row r="68" spans="1:17">
      <c r="P68" s="6"/>
      <c r="Q68" s="6"/>
    </row>
    <row r="69" spans="1:17">
      <c r="P69" s="6"/>
      <c r="Q69" s="6"/>
    </row>
    <row r="70" spans="1:17">
      <c r="P70" s="6"/>
      <c r="Q70" s="6"/>
    </row>
    <row r="71" spans="1:17">
      <c r="P71" s="6"/>
      <c r="Q71" s="6"/>
    </row>
    <row r="72" spans="1:17">
      <c r="P72" s="6"/>
      <c r="Q72" s="6"/>
    </row>
    <row r="73" spans="1:17">
      <c r="P73" s="6"/>
      <c r="Q73" s="6"/>
    </row>
    <row r="74" spans="1:17">
      <c r="P74" s="6"/>
      <c r="Q74" s="6"/>
    </row>
    <row r="75" spans="1:17">
      <c r="P75" s="6"/>
      <c r="Q75" s="6"/>
    </row>
    <row r="76" spans="1:17">
      <c r="P76" s="6"/>
      <c r="Q76" s="6"/>
    </row>
    <row r="77" spans="1:17">
      <c r="P77" s="6"/>
      <c r="Q77" s="6"/>
    </row>
    <row r="78" spans="1:17">
      <c r="P78" s="6"/>
      <c r="Q78" s="6"/>
    </row>
  </sheetData>
  <mergeCells count="100">
    <mergeCell ref="B11:C11"/>
    <mergeCell ref="D11:N11"/>
    <mergeCell ref="M2:N2"/>
    <mergeCell ref="L3:M3"/>
    <mergeCell ref="L8:M8"/>
    <mergeCell ref="K9:L9"/>
    <mergeCell ref="M9:N9"/>
    <mergeCell ref="F21:I21"/>
    <mergeCell ref="J21:K21"/>
    <mergeCell ref="L21:N21"/>
    <mergeCell ref="B13:N15"/>
    <mergeCell ref="G16:H16"/>
    <mergeCell ref="L16:M16"/>
    <mergeCell ref="B17:N17"/>
    <mergeCell ref="B18:C18"/>
    <mergeCell ref="E18:G18"/>
    <mergeCell ref="I18:J18"/>
    <mergeCell ref="L18:M18"/>
    <mergeCell ref="B19:N19"/>
    <mergeCell ref="B20:E20"/>
    <mergeCell ref="F20:I20"/>
    <mergeCell ref="J20:K20"/>
    <mergeCell ref="L20:N20"/>
    <mergeCell ref="C29:E29"/>
    <mergeCell ref="G29:I29"/>
    <mergeCell ref="F23:G23"/>
    <mergeCell ref="F24:G24"/>
    <mergeCell ref="M24:N24"/>
    <mergeCell ref="F25:G25"/>
    <mergeCell ref="M25:N25"/>
    <mergeCell ref="F26:G26"/>
    <mergeCell ref="M26:N26"/>
    <mergeCell ref="C27:E27"/>
    <mergeCell ref="G27:I27"/>
    <mergeCell ref="M27:N27"/>
    <mergeCell ref="C28:E28"/>
    <mergeCell ref="G28:I28"/>
    <mergeCell ref="B21:E21"/>
    <mergeCell ref="C30:E30"/>
    <mergeCell ref="G30:I30"/>
    <mergeCell ref="C31:E31"/>
    <mergeCell ref="G31:I31"/>
    <mergeCell ref="C32:E32"/>
    <mergeCell ref="G32:I32"/>
    <mergeCell ref="C33:E33"/>
    <mergeCell ref="G33:I33"/>
    <mergeCell ref="C34:E34"/>
    <mergeCell ref="G34:I34"/>
    <mergeCell ref="C35:E35"/>
    <mergeCell ref="G35:I35"/>
    <mergeCell ref="C36:E36"/>
    <mergeCell ref="G36:I36"/>
    <mergeCell ref="C37:E37"/>
    <mergeCell ref="G37:I37"/>
    <mergeCell ref="C38:E38"/>
    <mergeCell ref="G38:I38"/>
    <mergeCell ref="P42:Q42"/>
    <mergeCell ref="H43:I43"/>
    <mergeCell ref="M43:N43"/>
    <mergeCell ref="C39:E39"/>
    <mergeCell ref="G39:I39"/>
    <mergeCell ref="C40:E40"/>
    <mergeCell ref="G40:I40"/>
    <mergeCell ref="M40:N40"/>
    <mergeCell ref="C41:E41"/>
    <mergeCell ref="G41:I41"/>
    <mergeCell ref="M41:N41"/>
    <mergeCell ref="F53:G53"/>
    <mergeCell ref="F54:G54"/>
    <mergeCell ref="F47:G47"/>
    <mergeCell ref="M47:N47"/>
    <mergeCell ref="C42:E42"/>
    <mergeCell ref="G42:I42"/>
    <mergeCell ref="K42:L42"/>
    <mergeCell ref="M42:N42"/>
    <mergeCell ref="K44:L44"/>
    <mergeCell ref="M44:N44"/>
    <mergeCell ref="M45:N45"/>
    <mergeCell ref="F46:G46"/>
    <mergeCell ref="M46:N46"/>
    <mergeCell ref="F48:G48"/>
    <mergeCell ref="F49:G49"/>
    <mergeCell ref="F50:G50"/>
    <mergeCell ref="F51:G51"/>
    <mergeCell ref="F52:G52"/>
    <mergeCell ref="P54:Q54"/>
    <mergeCell ref="F55:G55"/>
    <mergeCell ref="F56:G56"/>
    <mergeCell ref="F57:G57"/>
    <mergeCell ref="B64:G64"/>
    <mergeCell ref="I64:N64"/>
    <mergeCell ref="B60:G60"/>
    <mergeCell ref="B61:G61"/>
    <mergeCell ref="I61:N61"/>
    <mergeCell ref="B62:G62"/>
    <mergeCell ref="I62:N62"/>
    <mergeCell ref="B63:G63"/>
    <mergeCell ref="I63:N63"/>
    <mergeCell ref="B58:G58"/>
    <mergeCell ref="I58:N58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95" orientation="portrait" r:id="rId1"/>
  <headerFooter alignWithMargins="0"/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V78"/>
  <sheetViews>
    <sheetView zoomScaleNormal="100" workbookViewId="0">
      <selection activeCell="B13" sqref="B13:N15"/>
    </sheetView>
  </sheetViews>
  <sheetFormatPr baseColWidth="10" defaultColWidth="6.7109375" defaultRowHeight="11.25"/>
  <cols>
    <col min="1" max="1" width="0.42578125" style="4" customWidth="1"/>
    <col min="2" max="2" width="6.7109375" style="4" customWidth="1"/>
    <col min="3" max="3" width="8.140625" style="4" customWidth="1"/>
    <col min="4" max="6" width="6.7109375" style="4" customWidth="1"/>
    <col min="7" max="7" width="6.28515625" style="4" customWidth="1"/>
    <col min="8" max="8" width="3.28515625" style="4" customWidth="1"/>
    <col min="9" max="9" width="7.7109375" style="4" customWidth="1"/>
    <col min="10" max="10" width="9.5703125" style="4" customWidth="1"/>
    <col min="11" max="11" width="4" style="4" customWidth="1"/>
    <col min="12" max="12" width="7" style="4" customWidth="1"/>
    <col min="13" max="13" width="5.28515625" style="4" bestFit="1" customWidth="1"/>
    <col min="14" max="14" width="16.28515625" style="4" customWidth="1"/>
    <col min="15" max="15" width="8.140625" style="4" bestFit="1" customWidth="1"/>
    <col min="16" max="16" width="9.28515625" style="4" bestFit="1" customWidth="1"/>
    <col min="17" max="17" width="10.28515625" style="4" bestFit="1" customWidth="1"/>
    <col min="18" max="16384" width="6.7109375" style="4"/>
  </cols>
  <sheetData>
    <row r="1" spans="1:22">
      <c r="A1" s="1"/>
      <c r="B1" s="1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/>
    </row>
    <row r="2" spans="1:22">
      <c r="A2" s="5"/>
      <c r="B2" s="5"/>
      <c r="C2" s="6"/>
      <c r="D2" s="6"/>
      <c r="E2" s="6"/>
      <c r="F2" s="6"/>
      <c r="G2" s="6"/>
      <c r="H2" s="6"/>
      <c r="I2" s="6"/>
      <c r="J2" s="6"/>
      <c r="K2" s="6"/>
      <c r="L2" s="7" t="s">
        <v>0</v>
      </c>
      <c r="M2" s="183">
        <v>16</v>
      </c>
      <c r="N2" s="185"/>
    </row>
    <row r="3" spans="1:22">
      <c r="A3" s="5"/>
      <c r="B3" s="5"/>
      <c r="C3" s="6"/>
      <c r="D3" s="6"/>
      <c r="E3" s="6"/>
      <c r="F3" s="6"/>
      <c r="G3" s="6"/>
      <c r="H3" s="6"/>
      <c r="I3" s="6"/>
      <c r="J3" s="6"/>
      <c r="K3" s="6"/>
      <c r="L3" s="164" t="s">
        <v>1</v>
      </c>
      <c r="M3" s="199"/>
      <c r="N3" s="8">
        <v>7862</v>
      </c>
    </row>
    <row r="4" spans="1:22">
      <c r="A4" s="5"/>
      <c r="B4" s="5"/>
      <c r="C4" s="6"/>
      <c r="D4" s="6"/>
      <c r="E4" s="6"/>
      <c r="F4" s="6"/>
      <c r="G4" s="6"/>
      <c r="H4" s="6"/>
      <c r="I4" s="6"/>
      <c r="J4" s="6"/>
      <c r="K4" s="6"/>
      <c r="L4" s="106"/>
      <c r="M4" s="106"/>
      <c r="N4" s="10" t="s">
        <v>2</v>
      </c>
    </row>
    <row r="5" spans="1:22">
      <c r="A5" s="5"/>
      <c r="B5" s="5"/>
      <c r="C5" s="6"/>
      <c r="D5" s="6"/>
      <c r="E5" s="6"/>
      <c r="F5" s="6"/>
      <c r="G5" s="11"/>
      <c r="H5" s="6"/>
      <c r="I5" s="6"/>
      <c r="J5" s="6"/>
      <c r="K5" s="6"/>
      <c r="L5" s="106" t="s">
        <v>3</v>
      </c>
      <c r="M5" s="106"/>
      <c r="N5" s="12"/>
    </row>
    <row r="6" spans="1:22">
      <c r="A6" s="5"/>
      <c r="B6" s="5"/>
      <c r="C6" s="6"/>
      <c r="D6" s="6"/>
      <c r="E6" s="6"/>
      <c r="F6" s="6"/>
      <c r="G6" s="11" t="s">
        <v>4</v>
      </c>
      <c r="H6" s="6"/>
      <c r="I6" s="6"/>
      <c r="J6" s="6"/>
      <c r="K6" s="6"/>
      <c r="L6" s="6"/>
      <c r="M6" s="6"/>
      <c r="N6" s="13"/>
    </row>
    <row r="7" spans="1:22">
      <c r="A7" s="5"/>
      <c r="B7" s="5"/>
      <c r="C7" s="6"/>
      <c r="D7" s="6"/>
      <c r="E7" s="6"/>
      <c r="F7" s="11"/>
      <c r="G7" s="11"/>
      <c r="H7" s="6"/>
      <c r="I7" s="6"/>
      <c r="J7" s="6"/>
      <c r="K7" s="6"/>
      <c r="L7" s="6"/>
      <c r="M7" s="6"/>
      <c r="N7" s="13"/>
    </row>
    <row r="8" spans="1:22" ht="12" thickBot="1">
      <c r="A8" s="5"/>
      <c r="B8" s="5"/>
      <c r="C8" s="6"/>
      <c r="D8" s="6"/>
      <c r="E8" s="6"/>
      <c r="F8" s="6"/>
      <c r="G8" s="6" t="s">
        <v>5</v>
      </c>
      <c r="H8" s="6"/>
      <c r="I8" s="6"/>
      <c r="J8" s="14">
        <v>12</v>
      </c>
      <c r="K8" s="104" t="s">
        <v>6</v>
      </c>
      <c r="L8" s="132" t="s">
        <v>13</v>
      </c>
      <c r="M8" s="132"/>
      <c r="N8" s="13">
        <v>2020</v>
      </c>
    </row>
    <row r="9" spans="1:22">
      <c r="A9" s="5"/>
      <c r="B9" s="5"/>
      <c r="C9" s="6"/>
      <c r="D9" s="6"/>
      <c r="E9" s="6"/>
      <c r="F9" s="6"/>
      <c r="G9" s="6"/>
      <c r="H9" s="6"/>
      <c r="I9" s="6"/>
      <c r="J9" s="6"/>
      <c r="K9" s="128" t="s">
        <v>7</v>
      </c>
      <c r="L9" s="128"/>
      <c r="M9" s="157">
        <f>M46</f>
        <v>2160</v>
      </c>
      <c r="N9" s="158"/>
    </row>
    <row r="10" spans="1:22" ht="13.5" customHeight="1">
      <c r="A10" s="5"/>
      <c r="B10" s="5" t="s">
        <v>8</v>
      </c>
      <c r="C10" s="6"/>
      <c r="D10" s="6"/>
      <c r="E10" s="6"/>
      <c r="F10" s="6"/>
      <c r="G10" s="6"/>
      <c r="H10" s="6"/>
      <c r="I10" s="6"/>
      <c r="J10" s="6"/>
      <c r="K10" s="6"/>
      <c r="L10" s="6"/>
      <c r="M10" s="6"/>
      <c r="N10" s="13"/>
    </row>
    <row r="11" spans="1:22">
      <c r="A11" s="109"/>
      <c r="B11" s="200">
        <f>$M$9</f>
        <v>2160</v>
      </c>
      <c r="C11" s="201"/>
      <c r="D11" s="202" t="s">
        <v>120</v>
      </c>
      <c r="E11" s="202"/>
      <c r="F11" s="202"/>
      <c r="G11" s="202"/>
      <c r="H11" s="202"/>
      <c r="I11" s="202"/>
      <c r="J11" s="202"/>
      <c r="K11" s="202"/>
      <c r="L11" s="202"/>
      <c r="M11" s="202"/>
      <c r="N11" s="203"/>
    </row>
    <row r="12" spans="1:22">
      <c r="A12" s="5"/>
      <c r="B12" s="5" t="s">
        <v>9</v>
      </c>
      <c r="C12" s="6"/>
      <c r="D12" s="6"/>
      <c r="E12" s="6"/>
      <c r="F12" s="6"/>
      <c r="G12" s="6"/>
      <c r="H12" s="6"/>
      <c r="I12" s="6"/>
      <c r="J12" s="6"/>
      <c r="K12" s="6"/>
      <c r="L12" s="6"/>
      <c r="M12" s="6"/>
      <c r="N12" s="13"/>
      <c r="P12" s="4" t="s">
        <v>10</v>
      </c>
      <c r="T12" s="4" t="s">
        <v>11</v>
      </c>
    </row>
    <row r="13" spans="1:22" ht="12.75" customHeight="1">
      <c r="A13" s="5"/>
      <c r="B13" s="191" t="s">
        <v>117</v>
      </c>
      <c r="C13" s="192"/>
      <c r="D13" s="192"/>
      <c r="E13" s="192"/>
      <c r="F13" s="192"/>
      <c r="G13" s="192"/>
      <c r="H13" s="192"/>
      <c r="I13" s="192"/>
      <c r="J13" s="192"/>
      <c r="K13" s="192"/>
      <c r="L13" s="192"/>
      <c r="M13" s="192"/>
      <c r="N13" s="193"/>
    </row>
    <row r="14" spans="1:22">
      <c r="A14" s="5"/>
      <c r="B14" s="191"/>
      <c r="C14" s="192"/>
      <c r="D14" s="192"/>
      <c r="E14" s="192"/>
      <c r="F14" s="192"/>
      <c r="G14" s="192"/>
      <c r="H14" s="192"/>
      <c r="I14" s="192"/>
      <c r="J14" s="192"/>
      <c r="K14" s="192"/>
      <c r="L14" s="192"/>
      <c r="M14" s="192"/>
      <c r="N14" s="193"/>
      <c r="V14" s="4" t="s">
        <v>11</v>
      </c>
    </row>
    <row r="15" spans="1:22">
      <c r="A15" s="5"/>
      <c r="B15" s="191"/>
      <c r="C15" s="192"/>
      <c r="D15" s="192"/>
      <c r="E15" s="192"/>
      <c r="F15" s="192"/>
      <c r="G15" s="192"/>
      <c r="H15" s="192"/>
      <c r="I15" s="192"/>
      <c r="J15" s="192"/>
      <c r="K15" s="192"/>
      <c r="L15" s="192"/>
      <c r="M15" s="192"/>
      <c r="N15" s="193"/>
    </row>
    <row r="16" spans="1:22">
      <c r="A16" s="5"/>
      <c r="B16" s="5" t="s">
        <v>12</v>
      </c>
      <c r="C16" s="6"/>
      <c r="D16" s="6"/>
      <c r="E16" s="107">
        <v>17</v>
      </c>
      <c r="F16" s="104" t="s">
        <v>6</v>
      </c>
      <c r="G16" s="194" t="s">
        <v>13</v>
      </c>
      <c r="H16" s="132"/>
      <c r="I16" s="104" t="s">
        <v>14</v>
      </c>
      <c r="J16" s="107">
        <v>18</v>
      </c>
      <c r="K16" s="104" t="s">
        <v>15</v>
      </c>
      <c r="L16" s="194" t="s">
        <v>16</v>
      </c>
      <c r="M16" s="132"/>
      <c r="N16" s="13">
        <v>2020</v>
      </c>
      <c r="P16" s="19"/>
    </row>
    <row r="17" spans="1:22" ht="12" thickBot="1">
      <c r="A17" s="5"/>
      <c r="B17" s="177"/>
      <c r="C17" s="178"/>
      <c r="D17" s="178"/>
      <c r="E17" s="178"/>
      <c r="F17" s="178"/>
      <c r="G17" s="178"/>
      <c r="H17" s="178"/>
      <c r="I17" s="178"/>
      <c r="J17" s="178"/>
      <c r="K17" s="178"/>
      <c r="L17" s="178"/>
      <c r="M17" s="178"/>
      <c r="N17" s="179"/>
    </row>
    <row r="18" spans="1:22" ht="12" thickBot="1">
      <c r="A18" s="5"/>
      <c r="B18" s="127" t="s">
        <v>17</v>
      </c>
      <c r="C18" s="195"/>
      <c r="D18" s="20"/>
      <c r="E18" s="196" t="s">
        <v>18</v>
      </c>
      <c r="F18" s="197"/>
      <c r="G18" s="198"/>
      <c r="H18" s="20" t="s">
        <v>19</v>
      </c>
      <c r="I18" s="196" t="s">
        <v>20</v>
      </c>
      <c r="J18" s="198"/>
      <c r="K18" s="20"/>
      <c r="L18" s="196" t="s">
        <v>21</v>
      </c>
      <c r="M18" s="198"/>
      <c r="N18" s="20"/>
      <c r="V18" s="4" t="s">
        <v>11</v>
      </c>
    </row>
    <row r="19" spans="1:22">
      <c r="A19" s="5"/>
      <c r="B19" s="177" t="s">
        <v>3</v>
      </c>
      <c r="C19" s="178"/>
      <c r="D19" s="178"/>
      <c r="E19" s="178"/>
      <c r="F19" s="178"/>
      <c r="G19" s="178"/>
      <c r="H19" s="178"/>
      <c r="I19" s="178"/>
      <c r="J19" s="178"/>
      <c r="K19" s="178"/>
      <c r="L19" s="178"/>
      <c r="M19" s="178"/>
      <c r="N19" s="179"/>
      <c r="Q19" s="4" t="s">
        <v>11</v>
      </c>
    </row>
    <row r="20" spans="1:22" ht="12.75" customHeight="1">
      <c r="A20" s="5"/>
      <c r="B20" s="180"/>
      <c r="C20" s="181"/>
      <c r="D20" s="181"/>
      <c r="E20" s="182"/>
      <c r="F20" s="183"/>
      <c r="G20" s="159"/>
      <c r="H20" s="159"/>
      <c r="I20" s="184"/>
      <c r="J20" s="183"/>
      <c r="K20" s="184"/>
      <c r="L20" s="183"/>
      <c r="M20" s="159"/>
      <c r="N20" s="185"/>
      <c r="Q20" s="4" t="s">
        <v>11</v>
      </c>
    </row>
    <row r="21" spans="1:22">
      <c r="A21" s="5"/>
      <c r="B21" s="186" t="s">
        <v>22</v>
      </c>
      <c r="C21" s="187"/>
      <c r="D21" s="187"/>
      <c r="E21" s="188"/>
      <c r="F21" s="189" t="s">
        <v>23</v>
      </c>
      <c r="G21" s="187"/>
      <c r="H21" s="187"/>
      <c r="I21" s="188"/>
      <c r="J21" s="189" t="s">
        <v>24</v>
      </c>
      <c r="K21" s="188"/>
      <c r="L21" s="189" t="s">
        <v>25</v>
      </c>
      <c r="M21" s="187"/>
      <c r="N21" s="190"/>
    </row>
    <row r="22" spans="1:22">
      <c r="A22" s="5"/>
      <c r="B22" s="22" t="s">
        <v>26</v>
      </c>
      <c r="C22" s="6"/>
      <c r="D22" s="6"/>
      <c r="E22" s="11"/>
      <c r="F22" s="6"/>
      <c r="G22" s="6"/>
      <c r="H22" s="6"/>
      <c r="I22" s="6"/>
      <c r="J22" s="6"/>
      <c r="K22" s="6"/>
      <c r="L22" s="6"/>
      <c r="M22" s="6"/>
      <c r="N22" s="13"/>
    </row>
    <row r="23" spans="1:22">
      <c r="A23" s="5"/>
      <c r="B23" s="5"/>
      <c r="C23" s="6" t="s">
        <v>27</v>
      </c>
      <c r="D23" s="6"/>
      <c r="E23" s="104"/>
      <c r="F23" s="132" t="s">
        <v>28</v>
      </c>
      <c r="G23" s="132"/>
      <c r="H23" s="6"/>
      <c r="I23" s="6"/>
      <c r="J23" s="11"/>
      <c r="K23" s="6"/>
      <c r="L23" s="6"/>
      <c r="M23" s="6"/>
      <c r="N23" s="13"/>
    </row>
    <row r="24" spans="1:22">
      <c r="A24" s="5"/>
      <c r="B24" s="5" t="s">
        <v>29</v>
      </c>
      <c r="C24" s="6"/>
      <c r="D24" s="23">
        <v>1</v>
      </c>
      <c r="E24" s="104" t="s">
        <v>30</v>
      </c>
      <c r="F24" s="153">
        <v>1280</v>
      </c>
      <c r="G24" s="169"/>
      <c r="H24" s="6" t="s">
        <v>31</v>
      </c>
      <c r="I24" s="6"/>
      <c r="J24" s="24"/>
      <c r="K24" s="6"/>
      <c r="L24" s="6"/>
      <c r="M24" s="170"/>
      <c r="N24" s="171"/>
    </row>
    <row r="25" spans="1:22">
      <c r="A25" s="5"/>
      <c r="B25" s="5" t="s">
        <v>29</v>
      </c>
      <c r="C25" s="6"/>
      <c r="D25" s="23">
        <v>1</v>
      </c>
      <c r="E25" s="104" t="s">
        <v>30</v>
      </c>
      <c r="F25" s="172">
        <v>880</v>
      </c>
      <c r="G25" s="172"/>
      <c r="H25" s="6" t="s">
        <v>32</v>
      </c>
      <c r="I25" s="6"/>
      <c r="J25" s="11"/>
      <c r="K25" s="6" t="s">
        <v>33</v>
      </c>
      <c r="L25" s="6"/>
      <c r="M25" s="173">
        <f>D24*F24+D25*F25</f>
        <v>2160</v>
      </c>
      <c r="N25" s="173"/>
    </row>
    <row r="26" spans="1:22">
      <c r="A26" s="5"/>
      <c r="B26" s="22" t="s">
        <v>34</v>
      </c>
      <c r="C26" s="6"/>
      <c r="D26" s="25"/>
      <c r="E26" s="104"/>
      <c r="F26" s="174"/>
      <c r="G26" s="174"/>
      <c r="H26" s="6"/>
      <c r="I26" s="6"/>
      <c r="J26" s="6"/>
      <c r="K26" s="6"/>
      <c r="L26" s="11"/>
      <c r="M26" s="175"/>
      <c r="N26" s="176"/>
    </row>
    <row r="27" spans="1:22" ht="12">
      <c r="A27" s="5"/>
      <c r="B27" s="5" t="s">
        <v>6</v>
      </c>
      <c r="C27" s="132" t="s">
        <v>35</v>
      </c>
      <c r="D27" s="132"/>
      <c r="E27" s="132"/>
      <c r="F27" s="104" t="s">
        <v>30</v>
      </c>
      <c r="G27" s="132" t="s">
        <v>118</v>
      </c>
      <c r="H27" s="132"/>
      <c r="I27" s="132"/>
      <c r="J27" s="27"/>
      <c r="K27" s="6" t="s">
        <v>36</v>
      </c>
      <c r="L27" s="6"/>
      <c r="M27" s="167"/>
      <c r="N27" s="168"/>
    </row>
    <row r="28" spans="1:22">
      <c r="A28" s="5"/>
      <c r="B28" s="5" t="s">
        <v>6</v>
      </c>
      <c r="C28" s="132" t="s">
        <v>118</v>
      </c>
      <c r="D28" s="132"/>
      <c r="E28" s="132"/>
      <c r="F28" s="28" t="s">
        <v>30</v>
      </c>
      <c r="G28" s="132" t="s">
        <v>35</v>
      </c>
      <c r="H28" s="132"/>
      <c r="I28" s="132"/>
      <c r="J28" s="27"/>
      <c r="K28" s="6" t="s">
        <v>36</v>
      </c>
      <c r="L28" s="6"/>
      <c r="M28" s="6"/>
      <c r="N28" s="29"/>
    </row>
    <row r="29" spans="1:22">
      <c r="A29" s="5"/>
      <c r="B29" s="5" t="s">
        <v>6</v>
      </c>
      <c r="C29" s="132" t="s">
        <v>66</v>
      </c>
      <c r="D29" s="132"/>
      <c r="E29" s="132"/>
      <c r="F29" s="104" t="s">
        <v>30</v>
      </c>
      <c r="G29" s="132" t="s">
        <v>66</v>
      </c>
      <c r="H29" s="132"/>
      <c r="I29" s="132"/>
      <c r="J29" s="27"/>
      <c r="K29" s="6" t="s">
        <v>36</v>
      </c>
      <c r="L29" s="6"/>
      <c r="M29" s="6"/>
      <c r="N29" s="13"/>
    </row>
    <row r="30" spans="1:22">
      <c r="A30" s="5"/>
      <c r="B30" s="5" t="s">
        <v>6</v>
      </c>
      <c r="C30" s="132"/>
      <c r="D30" s="132"/>
      <c r="E30" s="132"/>
      <c r="F30" s="28" t="s">
        <v>30</v>
      </c>
      <c r="G30" s="132"/>
      <c r="H30" s="132"/>
      <c r="I30" s="132"/>
      <c r="J30" s="27"/>
      <c r="K30" s="6" t="s">
        <v>36</v>
      </c>
      <c r="L30" s="6"/>
      <c r="M30" s="6"/>
      <c r="N30" s="13"/>
    </row>
    <row r="31" spans="1:22" ht="11.25" customHeight="1">
      <c r="A31" s="5"/>
      <c r="B31" s="5" t="s">
        <v>6</v>
      </c>
      <c r="C31" s="159"/>
      <c r="D31" s="159"/>
      <c r="E31" s="159"/>
      <c r="F31" s="104" t="s">
        <v>30</v>
      </c>
      <c r="G31" s="132"/>
      <c r="H31" s="132"/>
      <c r="I31" s="132"/>
      <c r="J31" s="27"/>
      <c r="K31" s="6" t="s">
        <v>36</v>
      </c>
      <c r="L31" s="6"/>
      <c r="M31" s="6"/>
      <c r="N31" s="13"/>
    </row>
    <row r="32" spans="1:22">
      <c r="A32" s="5"/>
      <c r="B32" s="5" t="s">
        <v>6</v>
      </c>
      <c r="C32" s="132"/>
      <c r="D32" s="132"/>
      <c r="E32" s="132"/>
      <c r="F32" s="28" t="s">
        <v>30</v>
      </c>
      <c r="G32" s="132"/>
      <c r="H32" s="132"/>
      <c r="I32" s="132"/>
      <c r="J32" s="27"/>
      <c r="K32" s="6" t="s">
        <v>36</v>
      </c>
      <c r="L32" s="6"/>
      <c r="M32" s="6"/>
      <c r="N32" s="13"/>
    </row>
    <row r="33" spans="1:18" ht="11.25" customHeight="1">
      <c r="A33" s="5"/>
      <c r="B33" s="5" t="s">
        <v>6</v>
      </c>
      <c r="C33" s="159"/>
      <c r="D33" s="159"/>
      <c r="E33" s="159"/>
      <c r="F33" s="28" t="s">
        <v>30</v>
      </c>
      <c r="G33" s="159"/>
      <c r="H33" s="159"/>
      <c r="I33" s="159"/>
      <c r="J33" s="30"/>
      <c r="K33" s="6" t="s">
        <v>36</v>
      </c>
      <c r="L33" s="6"/>
      <c r="M33" s="6"/>
      <c r="N33" s="13"/>
    </row>
    <row r="34" spans="1:18">
      <c r="A34" s="5"/>
      <c r="B34" s="5" t="s">
        <v>6</v>
      </c>
      <c r="C34" s="132"/>
      <c r="D34" s="132"/>
      <c r="E34" s="132"/>
      <c r="F34" s="28" t="s">
        <v>30</v>
      </c>
      <c r="G34" s="132"/>
      <c r="H34" s="132"/>
      <c r="I34" s="132"/>
      <c r="J34" s="27"/>
      <c r="K34" s="6" t="s">
        <v>36</v>
      </c>
      <c r="L34" s="6"/>
      <c r="M34" s="6"/>
      <c r="N34" s="13"/>
    </row>
    <row r="35" spans="1:18">
      <c r="A35" s="5"/>
      <c r="B35" s="5"/>
      <c r="C35" s="159"/>
      <c r="D35" s="159"/>
      <c r="E35" s="159"/>
      <c r="F35" s="28" t="s">
        <v>30</v>
      </c>
      <c r="G35" s="159"/>
      <c r="H35" s="159"/>
      <c r="I35" s="159"/>
      <c r="J35" s="31"/>
      <c r="K35" s="6" t="s">
        <v>36</v>
      </c>
      <c r="L35" s="6"/>
      <c r="M35" s="6"/>
      <c r="N35" s="13"/>
    </row>
    <row r="36" spans="1:18">
      <c r="A36" s="5"/>
      <c r="B36" s="5"/>
      <c r="C36" s="159"/>
      <c r="D36" s="159"/>
      <c r="E36" s="159"/>
      <c r="F36" s="104" t="s">
        <v>30</v>
      </c>
      <c r="G36" s="159"/>
      <c r="H36" s="159"/>
      <c r="I36" s="159"/>
      <c r="J36" s="31"/>
      <c r="K36" s="6" t="s">
        <v>36</v>
      </c>
      <c r="L36" s="6"/>
      <c r="M36" s="6"/>
      <c r="N36" s="13"/>
    </row>
    <row r="37" spans="1:18">
      <c r="A37" s="5"/>
      <c r="B37" s="5"/>
      <c r="C37" s="159"/>
      <c r="D37" s="159"/>
      <c r="E37" s="159"/>
      <c r="F37" s="104" t="s">
        <v>30</v>
      </c>
      <c r="G37" s="159"/>
      <c r="H37" s="159"/>
      <c r="I37" s="159"/>
      <c r="J37" s="31"/>
      <c r="K37" s="6" t="s">
        <v>36</v>
      </c>
      <c r="L37" s="6"/>
      <c r="M37" s="6"/>
      <c r="N37" s="13"/>
    </row>
    <row r="38" spans="1:18">
      <c r="A38" s="5"/>
      <c r="B38" s="5"/>
      <c r="C38" s="159"/>
      <c r="D38" s="159"/>
      <c r="E38" s="159"/>
      <c r="F38" s="104" t="s">
        <v>30</v>
      </c>
      <c r="G38" s="159"/>
      <c r="H38" s="159"/>
      <c r="I38" s="159"/>
      <c r="J38" s="31"/>
      <c r="K38" s="6" t="s">
        <v>36</v>
      </c>
      <c r="L38" s="6"/>
      <c r="M38" s="6"/>
      <c r="N38" s="13"/>
    </row>
    <row r="39" spans="1:18">
      <c r="A39" s="5"/>
      <c r="B39" s="5"/>
      <c r="C39" s="159"/>
      <c r="D39" s="159"/>
      <c r="E39" s="159"/>
      <c r="F39" s="104" t="s">
        <v>30</v>
      </c>
      <c r="G39" s="159"/>
      <c r="H39" s="159"/>
      <c r="I39" s="159"/>
      <c r="J39" s="31"/>
      <c r="K39" s="6" t="s">
        <v>36</v>
      </c>
      <c r="L39" s="6"/>
      <c r="M39" s="32"/>
      <c r="N39" s="33"/>
    </row>
    <row r="40" spans="1:18">
      <c r="A40" s="5"/>
      <c r="B40" s="5"/>
      <c r="C40" s="159"/>
      <c r="D40" s="159"/>
      <c r="E40" s="159"/>
      <c r="F40" s="104" t="s">
        <v>30</v>
      </c>
      <c r="G40" s="159"/>
      <c r="H40" s="159"/>
      <c r="I40" s="159"/>
      <c r="J40" s="31"/>
      <c r="K40" s="6" t="s">
        <v>36</v>
      </c>
      <c r="L40" s="110"/>
      <c r="M40" s="165">
        <f>M25</f>
        <v>2160</v>
      </c>
      <c r="N40" s="166"/>
    </row>
    <row r="41" spans="1:18">
      <c r="A41" s="5"/>
      <c r="B41" s="5"/>
      <c r="C41" s="159"/>
      <c r="D41" s="159"/>
      <c r="E41" s="159"/>
      <c r="F41" s="104" t="s">
        <v>30</v>
      </c>
      <c r="G41" s="159"/>
      <c r="H41" s="159"/>
      <c r="I41" s="159"/>
      <c r="J41" s="31"/>
      <c r="K41" s="35"/>
      <c r="L41" s="36" t="s">
        <v>37</v>
      </c>
      <c r="M41" s="162">
        <v>1</v>
      </c>
      <c r="N41" s="163"/>
      <c r="R41" s="4" t="s">
        <v>38</v>
      </c>
    </row>
    <row r="42" spans="1:18">
      <c r="A42" s="5"/>
      <c r="B42" s="5"/>
      <c r="C42" s="159"/>
      <c r="D42" s="159"/>
      <c r="E42" s="159"/>
      <c r="F42" s="6"/>
      <c r="G42" s="159"/>
      <c r="H42" s="159"/>
      <c r="I42" s="159"/>
      <c r="J42" s="31"/>
      <c r="K42" s="160" t="s">
        <v>39</v>
      </c>
      <c r="L42" s="161"/>
      <c r="M42" s="162"/>
      <c r="N42" s="163"/>
      <c r="P42" s="128"/>
      <c r="Q42" s="128"/>
    </row>
    <row r="43" spans="1:18">
      <c r="A43" s="5"/>
      <c r="B43" s="37"/>
      <c r="C43" s="38" t="s">
        <v>40</v>
      </c>
      <c r="D43" s="39"/>
      <c r="E43" s="39"/>
      <c r="F43" s="39"/>
      <c r="G43" s="40"/>
      <c r="H43" s="164"/>
      <c r="I43" s="164"/>
      <c r="J43" s="41">
        <f>SUM(J27:J42)</f>
        <v>0</v>
      </c>
      <c r="K43" s="42"/>
      <c r="L43" s="105" t="s">
        <v>34</v>
      </c>
      <c r="M43" s="153">
        <f>J43*J44</f>
        <v>0</v>
      </c>
      <c r="N43" s="154"/>
      <c r="P43" s="44"/>
      <c r="Q43" s="6"/>
    </row>
    <row r="44" spans="1:18">
      <c r="A44" s="5"/>
      <c r="B44" s="5"/>
      <c r="C44" s="7"/>
      <c r="D44" s="6"/>
      <c r="E44" s="6"/>
      <c r="F44" s="6"/>
      <c r="G44" s="45"/>
      <c r="I44" s="106" t="s">
        <v>41</v>
      </c>
      <c r="J44" s="46">
        <v>1.6</v>
      </c>
      <c r="K44" s="151" t="s">
        <v>42</v>
      </c>
      <c r="L44" s="152"/>
      <c r="M44" s="153"/>
      <c r="N44" s="154"/>
      <c r="P44" s="44"/>
      <c r="Q44" s="6"/>
    </row>
    <row r="45" spans="1:18">
      <c r="A45" s="5"/>
      <c r="B45" s="5"/>
      <c r="C45" s="7"/>
      <c r="D45" s="6"/>
      <c r="E45" s="6"/>
      <c r="F45" s="6"/>
      <c r="G45" s="45"/>
      <c r="H45" s="47"/>
      <c r="I45" s="47"/>
      <c r="J45" s="42"/>
      <c r="K45" s="42"/>
      <c r="L45" s="105" t="s">
        <v>43</v>
      </c>
      <c r="M45" s="155"/>
      <c r="N45" s="156"/>
      <c r="P45" s="44"/>
      <c r="Q45" s="6"/>
    </row>
    <row r="46" spans="1:18">
      <c r="A46" s="5"/>
      <c r="B46" s="5" t="s">
        <v>44</v>
      </c>
      <c r="C46" s="6"/>
      <c r="D46" s="6"/>
      <c r="E46" s="110"/>
      <c r="F46" s="149">
        <v>0</v>
      </c>
      <c r="G46" s="150"/>
      <c r="H46" s="105"/>
      <c r="I46" s="105"/>
      <c r="J46" s="105"/>
      <c r="K46" s="6" t="s">
        <v>45</v>
      </c>
      <c r="L46" s="110"/>
      <c r="M46" s="157">
        <f>M43+M42+M40+M44+M45</f>
        <v>2160</v>
      </c>
      <c r="N46" s="158"/>
      <c r="O46" s="48"/>
      <c r="P46" s="44"/>
      <c r="Q46" s="11"/>
    </row>
    <row r="47" spans="1:18">
      <c r="A47" s="5"/>
      <c r="B47" s="5" t="s">
        <v>46</v>
      </c>
      <c r="C47" s="6"/>
      <c r="D47" s="6"/>
      <c r="E47" s="110"/>
      <c r="F47" s="137">
        <v>0</v>
      </c>
      <c r="G47" s="138"/>
      <c r="H47" s="105"/>
      <c r="I47" s="105"/>
      <c r="J47" s="105"/>
      <c r="K47" s="6" t="s">
        <v>47</v>
      </c>
      <c r="L47" s="110"/>
      <c r="M47" s="157"/>
      <c r="N47" s="158"/>
      <c r="P47" s="44"/>
      <c r="Q47" s="11"/>
    </row>
    <row r="48" spans="1:18">
      <c r="A48" s="5"/>
      <c r="B48" s="5" t="s">
        <v>48</v>
      </c>
      <c r="C48" s="6"/>
      <c r="D48" s="6"/>
      <c r="E48" s="110"/>
      <c r="F48" s="147">
        <f>SUM(F46:G47)</f>
        <v>0</v>
      </c>
      <c r="G48" s="148"/>
      <c r="H48" s="105"/>
      <c r="I48" s="105"/>
      <c r="J48" s="105"/>
      <c r="K48" s="6"/>
      <c r="L48" s="110"/>
      <c r="M48" s="49"/>
      <c r="N48" s="50"/>
      <c r="P48" s="44"/>
      <c r="Q48" s="51"/>
    </row>
    <row r="49" spans="1:17">
      <c r="A49" s="5"/>
      <c r="B49" s="5" t="s">
        <v>49</v>
      </c>
      <c r="C49" s="6"/>
      <c r="D49" s="6"/>
      <c r="E49" s="110"/>
      <c r="F49" s="137">
        <v>0</v>
      </c>
      <c r="G49" s="138"/>
      <c r="H49" s="105"/>
      <c r="I49" s="105"/>
      <c r="J49" s="105"/>
      <c r="K49" s="6"/>
      <c r="L49" s="110"/>
      <c r="M49" s="49"/>
      <c r="N49" s="50"/>
      <c r="P49" s="44"/>
      <c r="Q49" s="11"/>
    </row>
    <row r="50" spans="1:17">
      <c r="A50" s="5"/>
      <c r="B50" s="5" t="s">
        <v>48</v>
      </c>
      <c r="C50" s="6"/>
      <c r="D50" s="6"/>
      <c r="E50" s="110"/>
      <c r="F50" s="147">
        <f>SUM(F48:G49)</f>
        <v>0</v>
      </c>
      <c r="G50" s="148"/>
      <c r="H50" s="105"/>
      <c r="I50" s="105"/>
      <c r="J50" s="105"/>
      <c r="K50" s="6"/>
      <c r="L50" s="110"/>
      <c r="M50" s="49"/>
      <c r="N50" s="50"/>
      <c r="P50" s="44"/>
      <c r="Q50" s="11"/>
    </row>
    <row r="51" spans="1:17">
      <c r="A51" s="5"/>
      <c r="B51" s="5" t="s">
        <v>34</v>
      </c>
      <c r="C51" s="6"/>
      <c r="D51" s="6"/>
      <c r="E51" s="110"/>
      <c r="F51" s="149">
        <v>0</v>
      </c>
      <c r="G51" s="150"/>
      <c r="H51" s="6"/>
      <c r="I51" s="52" t="s">
        <v>50</v>
      </c>
      <c r="J51" s="39"/>
      <c r="K51" s="39"/>
      <c r="L51" s="39"/>
      <c r="M51" s="39"/>
      <c r="N51" s="53"/>
      <c r="P51" s="44"/>
      <c r="Q51" s="11"/>
    </row>
    <row r="52" spans="1:17">
      <c r="A52" s="5"/>
      <c r="B52" s="5" t="s">
        <v>51</v>
      </c>
      <c r="C52" s="6"/>
      <c r="D52" s="6"/>
      <c r="E52" s="110"/>
      <c r="F52" s="137">
        <v>0</v>
      </c>
      <c r="G52" s="138"/>
      <c r="H52" s="6"/>
      <c r="I52" s="54"/>
      <c r="J52" s="55"/>
      <c r="K52" s="55"/>
      <c r="L52" s="55"/>
      <c r="M52" s="55"/>
      <c r="N52" s="56"/>
      <c r="P52" s="6"/>
      <c r="Q52" s="6"/>
    </row>
    <row r="53" spans="1:17">
      <c r="A53" s="5"/>
      <c r="B53" s="5" t="s">
        <v>43</v>
      </c>
      <c r="C53" s="6"/>
      <c r="D53" s="6"/>
      <c r="E53" s="110" t="s">
        <v>52</v>
      </c>
      <c r="F53" s="137">
        <v>0</v>
      </c>
      <c r="G53" s="138"/>
      <c r="H53" s="6"/>
      <c r="I53" s="57"/>
      <c r="J53" s="55"/>
      <c r="K53" s="55"/>
      <c r="L53" s="55"/>
      <c r="M53" s="55"/>
      <c r="N53" s="56"/>
      <c r="P53" s="6"/>
      <c r="Q53" s="6"/>
    </row>
    <row r="54" spans="1:17">
      <c r="A54" s="5"/>
      <c r="B54" s="5" t="s">
        <v>53</v>
      </c>
      <c r="C54" s="6"/>
      <c r="D54" s="6"/>
      <c r="E54" s="110"/>
      <c r="F54" s="137">
        <v>0</v>
      </c>
      <c r="G54" s="138"/>
      <c r="H54" s="58"/>
      <c r="I54" s="54"/>
      <c r="J54" s="55"/>
      <c r="K54" s="55"/>
      <c r="L54" s="55"/>
      <c r="M54" s="55"/>
      <c r="N54" s="56"/>
      <c r="P54" s="128"/>
      <c r="Q54" s="128"/>
    </row>
    <row r="55" spans="1:17">
      <c r="A55" s="5"/>
      <c r="B55" s="5" t="s">
        <v>47</v>
      </c>
      <c r="C55" s="6"/>
      <c r="D55" s="6"/>
      <c r="E55" s="110"/>
      <c r="F55" s="139">
        <f>SUM(F50:G54)</f>
        <v>0</v>
      </c>
      <c r="G55" s="140"/>
      <c r="H55" s="6"/>
      <c r="I55" s="54"/>
      <c r="J55" s="55"/>
      <c r="K55" s="55"/>
      <c r="L55" s="55"/>
      <c r="M55" s="55"/>
      <c r="N55" s="56"/>
      <c r="P55" s="44"/>
      <c r="Q55" s="6"/>
    </row>
    <row r="56" spans="1:17">
      <c r="A56" s="5"/>
      <c r="B56" s="5" t="s">
        <v>54</v>
      </c>
      <c r="C56" s="6"/>
      <c r="D56" s="6"/>
      <c r="E56" s="110"/>
      <c r="F56" s="141">
        <f>+M46-F55</f>
        <v>2160</v>
      </c>
      <c r="G56" s="142"/>
      <c r="H56" s="6"/>
      <c r="I56" s="59"/>
      <c r="J56" s="31"/>
      <c r="K56" s="31"/>
      <c r="L56" s="31"/>
      <c r="M56" s="31"/>
      <c r="N56" s="60"/>
      <c r="P56" s="44"/>
      <c r="Q56" s="6"/>
    </row>
    <row r="57" spans="1:17" ht="12" thickBot="1">
      <c r="A57" s="5"/>
      <c r="B57" s="61" t="s">
        <v>48</v>
      </c>
      <c r="C57" s="30"/>
      <c r="D57" s="30"/>
      <c r="E57" s="62"/>
      <c r="F57" s="143">
        <f>+F55+F56</f>
        <v>2160</v>
      </c>
      <c r="G57" s="144"/>
      <c r="H57" s="6"/>
      <c r="I57" s="63"/>
      <c r="J57" s="31"/>
      <c r="K57" s="31"/>
      <c r="L57" s="31"/>
      <c r="M57" s="31"/>
      <c r="N57" s="60"/>
      <c r="P57" s="44"/>
      <c r="Q57" s="11"/>
    </row>
    <row r="58" spans="1:17">
      <c r="A58" s="5"/>
      <c r="B58" s="127" t="s">
        <v>55</v>
      </c>
      <c r="C58" s="128"/>
      <c r="D58" s="128"/>
      <c r="E58" s="128"/>
      <c r="F58" s="128"/>
      <c r="G58" s="128"/>
      <c r="H58" s="6"/>
      <c r="I58" s="145" t="s">
        <v>56</v>
      </c>
      <c r="J58" s="145"/>
      <c r="K58" s="145"/>
      <c r="L58" s="145"/>
      <c r="M58" s="145"/>
      <c r="N58" s="146"/>
      <c r="P58" s="44"/>
      <c r="Q58" s="11"/>
    </row>
    <row r="59" spans="1:17" ht="1.5" customHeight="1">
      <c r="A59" s="5"/>
      <c r="B59" s="103"/>
      <c r="C59" s="104"/>
      <c r="D59" s="104"/>
      <c r="E59" s="104"/>
      <c r="F59" s="104"/>
      <c r="G59" s="104"/>
      <c r="H59" s="6"/>
      <c r="I59" s="104"/>
      <c r="J59" s="104"/>
      <c r="K59" s="104"/>
      <c r="L59" s="104"/>
      <c r="M59" s="104"/>
      <c r="N59" s="108"/>
      <c r="P59" s="44"/>
      <c r="Q59" s="11" t="s">
        <v>57</v>
      </c>
    </row>
    <row r="60" spans="1:17" ht="11.25" hidden="1" customHeight="1">
      <c r="A60" s="5"/>
      <c r="B60" s="127"/>
      <c r="C60" s="128"/>
      <c r="D60" s="128"/>
      <c r="E60" s="128"/>
      <c r="F60" s="128"/>
      <c r="G60" s="128"/>
      <c r="H60" s="6"/>
      <c r="I60" s="6"/>
      <c r="J60" s="6"/>
      <c r="K60" s="6"/>
      <c r="L60" s="6"/>
      <c r="M60" s="6"/>
      <c r="N60" s="13"/>
      <c r="P60" s="44"/>
      <c r="Q60" s="11" t="s">
        <v>58</v>
      </c>
    </row>
    <row r="61" spans="1:17" ht="16.5" customHeight="1">
      <c r="A61" s="5"/>
      <c r="B61" s="131" t="s">
        <v>59</v>
      </c>
      <c r="C61" s="132"/>
      <c r="D61" s="132"/>
      <c r="E61" s="132"/>
      <c r="F61" s="132"/>
      <c r="G61" s="132"/>
      <c r="H61" s="6"/>
      <c r="I61" s="132" t="s">
        <v>95</v>
      </c>
      <c r="J61" s="132"/>
      <c r="K61" s="132"/>
      <c r="L61" s="132"/>
      <c r="M61" s="132"/>
      <c r="N61" s="133"/>
      <c r="P61" s="44"/>
      <c r="Q61" s="11"/>
    </row>
    <row r="62" spans="1:17">
      <c r="A62" s="5"/>
      <c r="B62" s="127" t="s">
        <v>57</v>
      </c>
      <c r="C62" s="128"/>
      <c r="D62" s="128"/>
      <c r="E62" s="128"/>
      <c r="F62" s="128"/>
      <c r="G62" s="128"/>
      <c r="H62" s="6"/>
      <c r="I62" s="127" t="s">
        <v>57</v>
      </c>
      <c r="J62" s="128"/>
      <c r="K62" s="128"/>
      <c r="L62" s="128"/>
      <c r="M62" s="128"/>
      <c r="N62" s="128"/>
      <c r="P62" s="6"/>
      <c r="Q62" s="6"/>
    </row>
    <row r="63" spans="1:17" ht="26.25" customHeight="1">
      <c r="A63" s="5"/>
      <c r="B63" s="134" t="s">
        <v>60</v>
      </c>
      <c r="C63" s="135"/>
      <c r="D63" s="135"/>
      <c r="E63" s="135"/>
      <c r="F63" s="135"/>
      <c r="G63" s="135"/>
      <c r="H63" s="6"/>
      <c r="I63" s="135" t="s">
        <v>96</v>
      </c>
      <c r="J63" s="135"/>
      <c r="K63" s="135"/>
      <c r="L63" s="135"/>
      <c r="M63" s="135"/>
      <c r="N63" s="136"/>
      <c r="P63" s="6"/>
      <c r="Q63" s="6"/>
    </row>
    <row r="64" spans="1:17" ht="2.25" customHeight="1">
      <c r="A64" s="5"/>
      <c r="B64" s="127" t="s">
        <v>61</v>
      </c>
      <c r="C64" s="128"/>
      <c r="D64" s="128"/>
      <c r="E64" s="128"/>
      <c r="F64" s="128"/>
      <c r="G64" s="128"/>
      <c r="H64" s="6"/>
      <c r="I64" s="129"/>
      <c r="J64" s="129"/>
      <c r="K64" s="129"/>
      <c r="L64" s="129"/>
      <c r="M64" s="129"/>
      <c r="N64" s="130"/>
      <c r="P64" s="6"/>
      <c r="Q64" s="6"/>
    </row>
    <row r="65" spans="1:17" ht="0.75" hidden="1" customHeight="1">
      <c r="A65" s="5"/>
      <c r="B65" s="5"/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  <c r="N65" s="13"/>
      <c r="P65" s="6"/>
      <c r="Q65" s="6"/>
    </row>
    <row r="66" spans="1:17" ht="14.25" customHeight="1" thickBot="1">
      <c r="A66" s="66"/>
      <c r="B66" s="66"/>
      <c r="C66" s="67"/>
      <c r="D66" s="67"/>
      <c r="E66" s="67"/>
      <c r="F66" s="67"/>
      <c r="G66" s="67"/>
      <c r="H66" s="67"/>
      <c r="I66" s="67" t="s">
        <v>62</v>
      </c>
      <c r="J66" s="67">
        <v>7862</v>
      </c>
      <c r="K66" s="67"/>
      <c r="L66" s="68"/>
      <c r="M66" s="69"/>
      <c r="N66" s="70"/>
      <c r="P66" s="6"/>
      <c r="Q66" s="6"/>
    </row>
    <row r="67" spans="1:17" ht="36" customHeight="1">
      <c r="N67" s="4" t="s">
        <v>63</v>
      </c>
      <c r="P67" s="6"/>
      <c r="Q67" s="6"/>
    </row>
    <row r="68" spans="1:17">
      <c r="P68" s="6"/>
      <c r="Q68" s="6"/>
    </row>
    <row r="69" spans="1:17">
      <c r="P69" s="6"/>
      <c r="Q69" s="6"/>
    </row>
    <row r="70" spans="1:17">
      <c r="P70" s="6"/>
      <c r="Q70" s="6"/>
    </row>
    <row r="71" spans="1:17">
      <c r="P71" s="6"/>
      <c r="Q71" s="6"/>
    </row>
    <row r="72" spans="1:17">
      <c r="P72" s="6"/>
      <c r="Q72" s="6"/>
    </row>
    <row r="73" spans="1:17">
      <c r="P73" s="6"/>
      <c r="Q73" s="6"/>
    </row>
    <row r="74" spans="1:17">
      <c r="P74" s="6"/>
      <c r="Q74" s="6"/>
    </row>
    <row r="75" spans="1:17">
      <c r="P75" s="6"/>
      <c r="Q75" s="6"/>
    </row>
    <row r="76" spans="1:17">
      <c r="P76" s="6"/>
      <c r="Q76" s="6"/>
    </row>
    <row r="77" spans="1:17">
      <c r="P77" s="6"/>
      <c r="Q77" s="6"/>
    </row>
    <row r="78" spans="1:17">
      <c r="P78" s="6"/>
      <c r="Q78" s="6"/>
    </row>
  </sheetData>
  <mergeCells count="100">
    <mergeCell ref="B11:C11"/>
    <mergeCell ref="D11:N11"/>
    <mergeCell ref="M2:N2"/>
    <mergeCell ref="L3:M3"/>
    <mergeCell ref="L8:M8"/>
    <mergeCell ref="K9:L9"/>
    <mergeCell ref="M9:N9"/>
    <mergeCell ref="F21:I21"/>
    <mergeCell ref="J21:K21"/>
    <mergeCell ref="L21:N21"/>
    <mergeCell ref="B13:N15"/>
    <mergeCell ref="G16:H16"/>
    <mergeCell ref="L16:M16"/>
    <mergeCell ref="B17:N17"/>
    <mergeCell ref="B18:C18"/>
    <mergeCell ref="E18:G18"/>
    <mergeCell ref="I18:J18"/>
    <mergeCell ref="L18:M18"/>
    <mergeCell ref="B19:N19"/>
    <mergeCell ref="B20:E20"/>
    <mergeCell ref="F20:I20"/>
    <mergeCell ref="J20:K20"/>
    <mergeCell ref="L20:N20"/>
    <mergeCell ref="C29:E29"/>
    <mergeCell ref="G29:I29"/>
    <mergeCell ref="F23:G23"/>
    <mergeCell ref="F24:G24"/>
    <mergeCell ref="M24:N24"/>
    <mergeCell ref="F25:G25"/>
    <mergeCell ref="M25:N25"/>
    <mergeCell ref="F26:G26"/>
    <mergeCell ref="M26:N26"/>
    <mergeCell ref="C27:E27"/>
    <mergeCell ref="G27:I27"/>
    <mergeCell ref="M27:N27"/>
    <mergeCell ref="C28:E28"/>
    <mergeCell ref="G28:I28"/>
    <mergeCell ref="B21:E21"/>
    <mergeCell ref="C30:E30"/>
    <mergeCell ref="G30:I30"/>
    <mergeCell ref="C31:E31"/>
    <mergeCell ref="G31:I31"/>
    <mergeCell ref="C32:E32"/>
    <mergeCell ref="G32:I32"/>
    <mergeCell ref="C33:E33"/>
    <mergeCell ref="G33:I33"/>
    <mergeCell ref="C34:E34"/>
    <mergeCell ref="G34:I34"/>
    <mergeCell ref="C35:E35"/>
    <mergeCell ref="G35:I35"/>
    <mergeCell ref="C36:E36"/>
    <mergeCell ref="G36:I36"/>
    <mergeCell ref="C37:E37"/>
    <mergeCell ref="G37:I37"/>
    <mergeCell ref="C38:E38"/>
    <mergeCell ref="G38:I38"/>
    <mergeCell ref="P42:Q42"/>
    <mergeCell ref="H43:I43"/>
    <mergeCell ref="M43:N43"/>
    <mergeCell ref="C39:E39"/>
    <mergeCell ref="G39:I39"/>
    <mergeCell ref="C40:E40"/>
    <mergeCell ref="G40:I40"/>
    <mergeCell ref="M40:N40"/>
    <mergeCell ref="C41:E41"/>
    <mergeCell ref="G41:I41"/>
    <mergeCell ref="M41:N41"/>
    <mergeCell ref="F53:G53"/>
    <mergeCell ref="F54:G54"/>
    <mergeCell ref="F47:G47"/>
    <mergeCell ref="M47:N47"/>
    <mergeCell ref="C42:E42"/>
    <mergeCell ref="G42:I42"/>
    <mergeCell ref="K42:L42"/>
    <mergeCell ref="M42:N42"/>
    <mergeCell ref="K44:L44"/>
    <mergeCell ref="M44:N44"/>
    <mergeCell ref="M45:N45"/>
    <mergeCell ref="F46:G46"/>
    <mergeCell ref="M46:N46"/>
    <mergeCell ref="F48:G48"/>
    <mergeCell ref="F49:G49"/>
    <mergeCell ref="F50:G50"/>
    <mergeCell ref="F51:G51"/>
    <mergeCell ref="F52:G52"/>
    <mergeCell ref="P54:Q54"/>
    <mergeCell ref="F55:G55"/>
    <mergeCell ref="F56:G56"/>
    <mergeCell ref="F57:G57"/>
    <mergeCell ref="B64:G64"/>
    <mergeCell ref="I64:N64"/>
    <mergeCell ref="B60:G60"/>
    <mergeCell ref="B61:G61"/>
    <mergeCell ref="I61:N61"/>
    <mergeCell ref="B62:G62"/>
    <mergeCell ref="I62:N62"/>
    <mergeCell ref="B63:G63"/>
    <mergeCell ref="I63:N63"/>
    <mergeCell ref="B58:G58"/>
    <mergeCell ref="I58:N58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95" orientation="portrait" r:id="rId1"/>
  <headerFooter alignWithMargins="0"/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V78"/>
  <sheetViews>
    <sheetView zoomScaleNormal="100" workbookViewId="0">
      <selection activeCell="S13" sqref="S13"/>
    </sheetView>
  </sheetViews>
  <sheetFormatPr baseColWidth="10" defaultColWidth="6.7109375" defaultRowHeight="11.25"/>
  <cols>
    <col min="1" max="1" width="0.42578125" style="4" customWidth="1"/>
    <col min="2" max="2" width="6.7109375" style="4" customWidth="1"/>
    <col min="3" max="3" width="8.140625" style="4" customWidth="1"/>
    <col min="4" max="6" width="6.7109375" style="4" customWidth="1"/>
    <col min="7" max="7" width="6.28515625" style="4" customWidth="1"/>
    <col min="8" max="8" width="3.28515625" style="4" customWidth="1"/>
    <col min="9" max="9" width="7.7109375" style="4" customWidth="1"/>
    <col min="10" max="10" width="9.5703125" style="4" customWidth="1"/>
    <col min="11" max="11" width="4" style="4" customWidth="1"/>
    <col min="12" max="12" width="7" style="4" customWidth="1"/>
    <col min="13" max="13" width="5.28515625" style="4" bestFit="1" customWidth="1"/>
    <col min="14" max="14" width="16.28515625" style="4" customWidth="1"/>
    <col min="15" max="15" width="8.140625" style="4" bestFit="1" customWidth="1"/>
    <col min="16" max="16" width="9.28515625" style="4" bestFit="1" customWidth="1"/>
    <col min="17" max="17" width="10.28515625" style="4" bestFit="1" customWidth="1"/>
    <col min="18" max="16384" width="6.7109375" style="4"/>
  </cols>
  <sheetData>
    <row r="1" spans="1:22">
      <c r="A1" s="1"/>
      <c r="B1" s="1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/>
    </row>
    <row r="2" spans="1:22">
      <c r="A2" s="5"/>
      <c r="B2" s="5"/>
      <c r="C2" s="6"/>
      <c r="D2" s="6"/>
      <c r="E2" s="6"/>
      <c r="F2" s="6"/>
      <c r="G2" s="6"/>
      <c r="H2" s="6"/>
      <c r="I2" s="6"/>
      <c r="J2" s="6"/>
      <c r="K2" s="6"/>
      <c r="L2" s="7" t="s">
        <v>0</v>
      </c>
      <c r="M2" s="183">
        <v>15</v>
      </c>
      <c r="N2" s="185"/>
    </row>
    <row r="3" spans="1:22">
      <c r="A3" s="5"/>
      <c r="B3" s="5"/>
      <c r="C3" s="6"/>
      <c r="D3" s="6"/>
      <c r="E3" s="6"/>
      <c r="F3" s="6"/>
      <c r="G3" s="6"/>
      <c r="H3" s="6"/>
      <c r="I3" s="6"/>
      <c r="J3" s="6"/>
      <c r="K3" s="6"/>
      <c r="L3" s="164" t="s">
        <v>1</v>
      </c>
      <c r="M3" s="199"/>
      <c r="N3" s="8">
        <v>7862</v>
      </c>
    </row>
    <row r="4" spans="1:22">
      <c r="A4" s="5"/>
      <c r="B4" s="5"/>
      <c r="C4" s="6"/>
      <c r="D4" s="6"/>
      <c r="E4" s="6"/>
      <c r="F4" s="6"/>
      <c r="G4" s="6"/>
      <c r="H4" s="6"/>
      <c r="I4" s="6"/>
      <c r="J4" s="6"/>
      <c r="K4" s="6"/>
      <c r="L4" s="106"/>
      <c r="M4" s="106"/>
      <c r="N4" s="10" t="s">
        <v>2</v>
      </c>
    </row>
    <row r="5" spans="1:22">
      <c r="A5" s="5"/>
      <c r="B5" s="5"/>
      <c r="C5" s="6"/>
      <c r="D5" s="6"/>
      <c r="E5" s="6"/>
      <c r="F5" s="6"/>
      <c r="G5" s="11"/>
      <c r="H5" s="6"/>
      <c r="I5" s="6"/>
      <c r="J5" s="6"/>
      <c r="K5" s="6"/>
      <c r="L5" s="106" t="s">
        <v>3</v>
      </c>
      <c r="M5" s="106"/>
      <c r="N5" s="12"/>
    </row>
    <row r="6" spans="1:22">
      <c r="A6" s="5"/>
      <c r="B6" s="5"/>
      <c r="C6" s="6"/>
      <c r="D6" s="6"/>
      <c r="E6" s="6"/>
      <c r="F6" s="6"/>
      <c r="G6" s="11" t="s">
        <v>4</v>
      </c>
      <c r="H6" s="6"/>
      <c r="I6" s="6"/>
      <c r="J6" s="6"/>
      <c r="K6" s="6"/>
      <c r="L6" s="6"/>
      <c r="M6" s="6"/>
      <c r="N6" s="13"/>
    </row>
    <row r="7" spans="1:22">
      <c r="A7" s="5"/>
      <c r="B7" s="5"/>
      <c r="C7" s="6"/>
      <c r="D7" s="6"/>
      <c r="E7" s="6"/>
      <c r="F7" s="11"/>
      <c r="G7" s="11"/>
      <c r="H7" s="6"/>
      <c r="I7" s="6"/>
      <c r="J7" s="6"/>
      <c r="K7" s="6"/>
      <c r="L7" s="6"/>
      <c r="M7" s="6"/>
      <c r="N7" s="13"/>
    </row>
    <row r="8" spans="1:22" ht="12" thickBot="1">
      <c r="A8" s="5"/>
      <c r="B8" s="5"/>
      <c r="C8" s="6"/>
      <c r="D8" s="6"/>
      <c r="E8" s="6"/>
      <c r="F8" s="6"/>
      <c r="G8" s="6" t="s">
        <v>5</v>
      </c>
      <c r="H8" s="6"/>
      <c r="I8" s="6"/>
      <c r="J8" s="14">
        <v>12</v>
      </c>
      <c r="K8" s="104" t="s">
        <v>6</v>
      </c>
      <c r="L8" s="132" t="s">
        <v>13</v>
      </c>
      <c r="M8" s="132"/>
      <c r="N8" s="13">
        <v>2020</v>
      </c>
    </row>
    <row r="9" spans="1:22">
      <c r="A9" s="5"/>
      <c r="B9" s="5"/>
      <c r="C9" s="6"/>
      <c r="D9" s="6"/>
      <c r="E9" s="6"/>
      <c r="F9" s="6"/>
      <c r="G9" s="6"/>
      <c r="H9" s="6"/>
      <c r="I9" s="6"/>
      <c r="J9" s="6"/>
      <c r="K9" s="128" t="s">
        <v>7</v>
      </c>
      <c r="L9" s="128"/>
      <c r="M9" s="157">
        <f>M46</f>
        <v>3534</v>
      </c>
      <c r="N9" s="158"/>
    </row>
    <row r="10" spans="1:22" ht="13.5" customHeight="1">
      <c r="A10" s="5"/>
      <c r="B10" s="5" t="s">
        <v>8</v>
      </c>
      <c r="C10" s="6"/>
      <c r="D10" s="6"/>
      <c r="E10" s="6"/>
      <c r="F10" s="6"/>
      <c r="G10" s="6"/>
      <c r="H10" s="6"/>
      <c r="I10" s="6"/>
      <c r="J10" s="6"/>
      <c r="K10" s="6"/>
      <c r="L10" s="6"/>
      <c r="M10" s="6"/>
      <c r="N10" s="13"/>
    </row>
    <row r="11" spans="1:22">
      <c r="A11" s="109"/>
      <c r="B11" s="200">
        <f>$M$9</f>
        <v>3534</v>
      </c>
      <c r="C11" s="201"/>
      <c r="D11" s="202" t="s">
        <v>119</v>
      </c>
      <c r="E11" s="202"/>
      <c r="F11" s="202"/>
      <c r="G11" s="202"/>
      <c r="H11" s="202"/>
      <c r="I11" s="202"/>
      <c r="J11" s="202"/>
      <c r="K11" s="202"/>
      <c r="L11" s="202"/>
      <c r="M11" s="202"/>
      <c r="N11" s="203"/>
    </row>
    <row r="12" spans="1:22">
      <c r="A12" s="5"/>
      <c r="B12" s="5" t="s">
        <v>9</v>
      </c>
      <c r="C12" s="6"/>
      <c r="D12" s="6"/>
      <c r="E12" s="6"/>
      <c r="F12" s="6"/>
      <c r="G12" s="6"/>
      <c r="H12" s="6"/>
      <c r="I12" s="6"/>
      <c r="J12" s="6"/>
      <c r="K12" s="6"/>
      <c r="L12" s="6"/>
      <c r="M12" s="6"/>
      <c r="N12" s="13"/>
      <c r="P12" s="4" t="s">
        <v>10</v>
      </c>
      <c r="T12" s="4" t="s">
        <v>11</v>
      </c>
    </row>
    <row r="13" spans="1:22" ht="12.75" customHeight="1">
      <c r="A13" s="5"/>
      <c r="B13" s="191" t="s">
        <v>117</v>
      </c>
      <c r="C13" s="192"/>
      <c r="D13" s="192"/>
      <c r="E13" s="192"/>
      <c r="F13" s="192"/>
      <c r="G13" s="192"/>
      <c r="H13" s="192"/>
      <c r="I13" s="192"/>
      <c r="J13" s="192"/>
      <c r="K13" s="192"/>
      <c r="L13" s="192"/>
      <c r="M13" s="192"/>
      <c r="N13" s="193"/>
    </row>
    <row r="14" spans="1:22">
      <c r="A14" s="5"/>
      <c r="B14" s="191"/>
      <c r="C14" s="192"/>
      <c r="D14" s="192"/>
      <c r="E14" s="192"/>
      <c r="F14" s="192"/>
      <c r="G14" s="192"/>
      <c r="H14" s="192"/>
      <c r="I14" s="192"/>
      <c r="J14" s="192"/>
      <c r="K14" s="192"/>
      <c r="L14" s="192"/>
      <c r="M14" s="192"/>
      <c r="N14" s="193"/>
      <c r="V14" s="4" t="s">
        <v>11</v>
      </c>
    </row>
    <row r="15" spans="1:22">
      <c r="A15" s="5"/>
      <c r="B15" s="191"/>
      <c r="C15" s="192"/>
      <c r="D15" s="192"/>
      <c r="E15" s="192"/>
      <c r="F15" s="192"/>
      <c r="G15" s="192"/>
      <c r="H15" s="192"/>
      <c r="I15" s="192"/>
      <c r="J15" s="192"/>
      <c r="K15" s="192"/>
      <c r="L15" s="192"/>
      <c r="M15" s="192"/>
      <c r="N15" s="193"/>
    </row>
    <row r="16" spans="1:22">
      <c r="A16" s="5"/>
      <c r="B16" s="5" t="s">
        <v>12</v>
      </c>
      <c r="C16" s="6"/>
      <c r="D16" s="6"/>
      <c r="E16" s="107">
        <v>17</v>
      </c>
      <c r="F16" s="104" t="s">
        <v>6</v>
      </c>
      <c r="G16" s="194" t="s">
        <v>13</v>
      </c>
      <c r="H16" s="132"/>
      <c r="I16" s="104" t="s">
        <v>14</v>
      </c>
      <c r="J16" s="107">
        <v>18</v>
      </c>
      <c r="K16" s="104" t="s">
        <v>15</v>
      </c>
      <c r="L16" s="194" t="s">
        <v>16</v>
      </c>
      <c r="M16" s="132"/>
      <c r="N16" s="13">
        <v>2020</v>
      </c>
      <c r="P16" s="19"/>
    </row>
    <row r="17" spans="1:22" ht="12" thickBot="1">
      <c r="A17" s="5"/>
      <c r="B17" s="177"/>
      <c r="C17" s="178"/>
      <c r="D17" s="178"/>
      <c r="E17" s="178"/>
      <c r="F17" s="178"/>
      <c r="G17" s="178"/>
      <c r="H17" s="178"/>
      <c r="I17" s="178"/>
      <c r="J17" s="178"/>
      <c r="K17" s="178"/>
      <c r="L17" s="178"/>
      <c r="M17" s="178"/>
      <c r="N17" s="179"/>
    </row>
    <row r="18" spans="1:22" ht="12" thickBot="1">
      <c r="A18" s="5"/>
      <c r="B18" s="127" t="s">
        <v>17</v>
      </c>
      <c r="C18" s="195"/>
      <c r="D18" s="20"/>
      <c r="E18" s="196" t="s">
        <v>18</v>
      </c>
      <c r="F18" s="197"/>
      <c r="G18" s="198"/>
      <c r="H18" s="20" t="s">
        <v>19</v>
      </c>
      <c r="I18" s="196" t="s">
        <v>20</v>
      </c>
      <c r="J18" s="198"/>
      <c r="K18" s="20"/>
      <c r="L18" s="196" t="s">
        <v>21</v>
      </c>
      <c r="M18" s="198"/>
      <c r="N18" s="20"/>
      <c r="V18" s="4" t="s">
        <v>11</v>
      </c>
    </row>
    <row r="19" spans="1:22">
      <c r="A19" s="5"/>
      <c r="B19" s="177" t="s">
        <v>3</v>
      </c>
      <c r="C19" s="178"/>
      <c r="D19" s="178"/>
      <c r="E19" s="178"/>
      <c r="F19" s="178"/>
      <c r="G19" s="178"/>
      <c r="H19" s="178"/>
      <c r="I19" s="178"/>
      <c r="J19" s="178"/>
      <c r="K19" s="178"/>
      <c r="L19" s="178"/>
      <c r="M19" s="178"/>
      <c r="N19" s="179"/>
      <c r="Q19" s="4" t="s">
        <v>11</v>
      </c>
    </row>
    <row r="20" spans="1:22" ht="12.75" customHeight="1">
      <c r="A20" s="5"/>
      <c r="B20" s="180"/>
      <c r="C20" s="181"/>
      <c r="D20" s="181"/>
      <c r="E20" s="182"/>
      <c r="F20" s="183"/>
      <c r="G20" s="159"/>
      <c r="H20" s="159"/>
      <c r="I20" s="184"/>
      <c r="J20" s="183"/>
      <c r="K20" s="184"/>
      <c r="L20" s="183"/>
      <c r="M20" s="159"/>
      <c r="N20" s="185"/>
      <c r="Q20" s="4" t="s">
        <v>11</v>
      </c>
    </row>
    <row r="21" spans="1:22">
      <c r="A21" s="5"/>
      <c r="B21" s="186" t="s">
        <v>22</v>
      </c>
      <c r="C21" s="187"/>
      <c r="D21" s="187"/>
      <c r="E21" s="188"/>
      <c r="F21" s="189" t="s">
        <v>23</v>
      </c>
      <c r="G21" s="187"/>
      <c r="H21" s="187"/>
      <c r="I21" s="188"/>
      <c r="J21" s="189" t="s">
        <v>24</v>
      </c>
      <c r="K21" s="188"/>
      <c r="L21" s="189" t="s">
        <v>25</v>
      </c>
      <c r="M21" s="187"/>
      <c r="N21" s="190"/>
    </row>
    <row r="22" spans="1:22">
      <c r="A22" s="5"/>
      <c r="B22" s="22" t="s">
        <v>26</v>
      </c>
      <c r="C22" s="6"/>
      <c r="D22" s="6"/>
      <c r="E22" s="11"/>
      <c r="F22" s="6"/>
      <c r="G22" s="6"/>
      <c r="H22" s="6"/>
      <c r="I22" s="6"/>
      <c r="J22" s="6"/>
      <c r="K22" s="6"/>
      <c r="L22" s="6"/>
      <c r="M22" s="6"/>
      <c r="N22" s="13"/>
    </row>
    <row r="23" spans="1:22">
      <c r="A23" s="5"/>
      <c r="B23" s="5"/>
      <c r="C23" s="6" t="s">
        <v>27</v>
      </c>
      <c r="D23" s="6"/>
      <c r="E23" s="104"/>
      <c r="F23" s="132" t="s">
        <v>28</v>
      </c>
      <c r="G23" s="132"/>
      <c r="H23" s="6"/>
      <c r="I23" s="6"/>
      <c r="J23" s="11"/>
      <c r="K23" s="6"/>
      <c r="L23" s="6"/>
      <c r="M23" s="6"/>
      <c r="N23" s="13"/>
    </row>
    <row r="24" spans="1:22">
      <c r="A24" s="5"/>
      <c r="B24" s="5" t="s">
        <v>29</v>
      </c>
      <c r="C24" s="6"/>
      <c r="D24" s="23">
        <v>1</v>
      </c>
      <c r="E24" s="104" t="s">
        <v>30</v>
      </c>
      <c r="F24" s="153">
        <v>1120</v>
      </c>
      <c r="G24" s="169"/>
      <c r="H24" s="6" t="s">
        <v>31</v>
      </c>
      <c r="I24" s="6"/>
      <c r="J24" s="24"/>
      <c r="K24" s="6"/>
      <c r="L24" s="6"/>
      <c r="M24" s="170"/>
      <c r="N24" s="171"/>
    </row>
    <row r="25" spans="1:22">
      <c r="A25" s="5"/>
      <c r="B25" s="5" t="s">
        <v>29</v>
      </c>
      <c r="C25" s="6"/>
      <c r="D25" s="23">
        <v>1</v>
      </c>
      <c r="E25" s="104" t="s">
        <v>30</v>
      </c>
      <c r="F25" s="172">
        <v>640</v>
      </c>
      <c r="G25" s="172"/>
      <c r="H25" s="6" t="s">
        <v>32</v>
      </c>
      <c r="I25" s="6"/>
      <c r="J25" s="11"/>
      <c r="K25" s="6" t="s">
        <v>33</v>
      </c>
      <c r="L25" s="6"/>
      <c r="M25" s="173">
        <f>D24*F24+D25*F25</f>
        <v>1760</v>
      </c>
      <c r="N25" s="173"/>
    </row>
    <row r="26" spans="1:22">
      <c r="A26" s="5"/>
      <c r="B26" s="22" t="s">
        <v>34</v>
      </c>
      <c r="C26" s="6"/>
      <c r="D26" s="25"/>
      <c r="E26" s="104"/>
      <c r="F26" s="174"/>
      <c r="G26" s="174"/>
      <c r="H26" s="6"/>
      <c r="I26" s="6"/>
      <c r="J26" s="6"/>
      <c r="K26" s="6"/>
      <c r="L26" s="11"/>
      <c r="M26" s="175"/>
      <c r="N26" s="176"/>
    </row>
    <row r="27" spans="1:22" ht="12">
      <c r="A27" s="5"/>
      <c r="B27" s="5" t="s">
        <v>6</v>
      </c>
      <c r="C27" s="132" t="s">
        <v>35</v>
      </c>
      <c r="D27" s="132"/>
      <c r="E27" s="132"/>
      <c r="F27" s="104" t="s">
        <v>30</v>
      </c>
      <c r="G27" s="132" t="s">
        <v>118</v>
      </c>
      <c r="H27" s="132"/>
      <c r="I27" s="132"/>
      <c r="J27" s="27">
        <v>435</v>
      </c>
      <c r="K27" s="6" t="s">
        <v>36</v>
      </c>
      <c r="L27" s="6"/>
      <c r="M27" s="167"/>
      <c r="N27" s="168"/>
    </row>
    <row r="28" spans="1:22">
      <c r="A28" s="5"/>
      <c r="B28" s="5" t="s">
        <v>6</v>
      </c>
      <c r="C28" s="132" t="s">
        <v>118</v>
      </c>
      <c r="D28" s="132"/>
      <c r="E28" s="132"/>
      <c r="F28" s="28" t="s">
        <v>30</v>
      </c>
      <c r="G28" s="132" t="s">
        <v>35</v>
      </c>
      <c r="H28" s="132"/>
      <c r="I28" s="132"/>
      <c r="J28" s="27">
        <v>435</v>
      </c>
      <c r="K28" s="6" t="s">
        <v>36</v>
      </c>
      <c r="L28" s="6"/>
      <c r="M28" s="6"/>
      <c r="N28" s="29"/>
    </row>
    <row r="29" spans="1:22">
      <c r="A29" s="5"/>
      <c r="B29" s="5" t="s">
        <v>6</v>
      </c>
      <c r="C29" s="132" t="s">
        <v>66</v>
      </c>
      <c r="D29" s="132"/>
      <c r="E29" s="132"/>
      <c r="F29" s="104" t="s">
        <v>30</v>
      </c>
      <c r="G29" s="132" t="s">
        <v>66</v>
      </c>
      <c r="H29" s="132"/>
      <c r="I29" s="132"/>
      <c r="J29" s="27">
        <v>100</v>
      </c>
      <c r="K29" s="6" t="s">
        <v>36</v>
      </c>
      <c r="L29" s="6"/>
      <c r="M29" s="6"/>
      <c r="N29" s="13"/>
    </row>
    <row r="30" spans="1:22">
      <c r="A30" s="5"/>
      <c r="B30" s="5" t="s">
        <v>6</v>
      </c>
      <c r="C30" s="132"/>
      <c r="D30" s="132"/>
      <c r="E30" s="132"/>
      <c r="F30" s="28" t="s">
        <v>30</v>
      </c>
      <c r="G30" s="132"/>
      <c r="H30" s="132"/>
      <c r="I30" s="132"/>
      <c r="J30" s="27"/>
      <c r="K30" s="6" t="s">
        <v>36</v>
      </c>
      <c r="L30" s="6"/>
      <c r="M30" s="6"/>
      <c r="N30" s="13"/>
    </row>
    <row r="31" spans="1:22" ht="11.25" customHeight="1">
      <c r="A31" s="5"/>
      <c r="B31" s="5" t="s">
        <v>6</v>
      </c>
      <c r="C31" s="159"/>
      <c r="D31" s="159"/>
      <c r="E31" s="159"/>
      <c r="F31" s="104" t="s">
        <v>30</v>
      </c>
      <c r="G31" s="132"/>
      <c r="H31" s="132"/>
      <c r="I31" s="132"/>
      <c r="J31" s="27"/>
      <c r="K31" s="6" t="s">
        <v>36</v>
      </c>
      <c r="L31" s="6"/>
      <c r="M31" s="6"/>
      <c r="N31" s="13"/>
    </row>
    <row r="32" spans="1:22">
      <c r="A32" s="5"/>
      <c r="B32" s="5" t="s">
        <v>6</v>
      </c>
      <c r="C32" s="132"/>
      <c r="D32" s="132"/>
      <c r="E32" s="132"/>
      <c r="F32" s="28" t="s">
        <v>30</v>
      </c>
      <c r="G32" s="132"/>
      <c r="H32" s="132"/>
      <c r="I32" s="132"/>
      <c r="J32" s="27"/>
      <c r="K32" s="6" t="s">
        <v>36</v>
      </c>
      <c r="L32" s="6"/>
      <c r="M32" s="6"/>
      <c r="N32" s="13"/>
    </row>
    <row r="33" spans="1:18" ht="11.25" customHeight="1">
      <c r="A33" s="5"/>
      <c r="B33" s="5" t="s">
        <v>6</v>
      </c>
      <c r="C33" s="159"/>
      <c r="D33" s="159"/>
      <c r="E33" s="159"/>
      <c r="F33" s="28" t="s">
        <v>30</v>
      </c>
      <c r="G33" s="159"/>
      <c r="H33" s="159"/>
      <c r="I33" s="159"/>
      <c r="J33" s="30"/>
      <c r="K33" s="6" t="s">
        <v>36</v>
      </c>
      <c r="L33" s="6"/>
      <c r="M33" s="6"/>
      <c r="N33" s="13"/>
    </row>
    <row r="34" spans="1:18">
      <c r="A34" s="5"/>
      <c r="B34" s="5" t="s">
        <v>6</v>
      </c>
      <c r="C34" s="132"/>
      <c r="D34" s="132"/>
      <c r="E34" s="132"/>
      <c r="F34" s="28" t="s">
        <v>30</v>
      </c>
      <c r="G34" s="132"/>
      <c r="H34" s="132"/>
      <c r="I34" s="132"/>
      <c r="J34" s="27"/>
      <c r="K34" s="6" t="s">
        <v>36</v>
      </c>
      <c r="L34" s="6"/>
      <c r="M34" s="6"/>
      <c r="N34" s="13"/>
    </row>
    <row r="35" spans="1:18">
      <c r="A35" s="5"/>
      <c r="B35" s="5"/>
      <c r="C35" s="159"/>
      <c r="D35" s="159"/>
      <c r="E35" s="159"/>
      <c r="F35" s="28" t="s">
        <v>30</v>
      </c>
      <c r="G35" s="159"/>
      <c r="H35" s="159"/>
      <c r="I35" s="159"/>
      <c r="J35" s="31"/>
      <c r="K35" s="6" t="s">
        <v>36</v>
      </c>
      <c r="L35" s="6"/>
      <c r="M35" s="6"/>
      <c r="N35" s="13"/>
    </row>
    <row r="36" spans="1:18">
      <c r="A36" s="5"/>
      <c r="B36" s="5"/>
      <c r="C36" s="159"/>
      <c r="D36" s="159"/>
      <c r="E36" s="159"/>
      <c r="F36" s="104" t="s">
        <v>30</v>
      </c>
      <c r="G36" s="159"/>
      <c r="H36" s="159"/>
      <c r="I36" s="159"/>
      <c r="J36" s="31"/>
      <c r="K36" s="6" t="s">
        <v>36</v>
      </c>
      <c r="L36" s="6"/>
      <c r="M36" s="6"/>
      <c r="N36" s="13"/>
    </row>
    <row r="37" spans="1:18">
      <c r="A37" s="5"/>
      <c r="B37" s="5"/>
      <c r="C37" s="159"/>
      <c r="D37" s="159"/>
      <c r="E37" s="159"/>
      <c r="F37" s="104" t="s">
        <v>30</v>
      </c>
      <c r="G37" s="159"/>
      <c r="H37" s="159"/>
      <c r="I37" s="159"/>
      <c r="J37" s="31"/>
      <c r="K37" s="6" t="s">
        <v>36</v>
      </c>
      <c r="L37" s="6"/>
      <c r="M37" s="6"/>
      <c r="N37" s="13"/>
    </row>
    <row r="38" spans="1:18">
      <c r="A38" s="5"/>
      <c r="B38" s="5"/>
      <c r="C38" s="159"/>
      <c r="D38" s="159"/>
      <c r="E38" s="159"/>
      <c r="F38" s="104" t="s">
        <v>30</v>
      </c>
      <c r="G38" s="159"/>
      <c r="H38" s="159"/>
      <c r="I38" s="159"/>
      <c r="J38" s="31"/>
      <c r="K38" s="6" t="s">
        <v>36</v>
      </c>
      <c r="L38" s="6"/>
      <c r="M38" s="6"/>
      <c r="N38" s="13"/>
    </row>
    <row r="39" spans="1:18">
      <c r="A39" s="5"/>
      <c r="B39" s="5"/>
      <c r="C39" s="159"/>
      <c r="D39" s="159"/>
      <c r="E39" s="159"/>
      <c r="F39" s="104" t="s">
        <v>30</v>
      </c>
      <c r="G39" s="159"/>
      <c r="H39" s="159"/>
      <c r="I39" s="159"/>
      <c r="J39" s="31"/>
      <c r="K39" s="6" t="s">
        <v>36</v>
      </c>
      <c r="L39" s="6"/>
      <c r="M39" s="32"/>
      <c r="N39" s="33"/>
    </row>
    <row r="40" spans="1:18">
      <c r="A40" s="5"/>
      <c r="B40" s="5"/>
      <c r="C40" s="159"/>
      <c r="D40" s="159"/>
      <c r="E40" s="159"/>
      <c r="F40" s="104" t="s">
        <v>30</v>
      </c>
      <c r="G40" s="159"/>
      <c r="H40" s="159"/>
      <c r="I40" s="159"/>
      <c r="J40" s="31"/>
      <c r="K40" s="6" t="s">
        <v>36</v>
      </c>
      <c r="L40" s="110"/>
      <c r="M40" s="165">
        <f>M25</f>
        <v>1760</v>
      </c>
      <c r="N40" s="166"/>
    </row>
    <row r="41" spans="1:18">
      <c r="A41" s="5"/>
      <c r="B41" s="5"/>
      <c r="C41" s="159"/>
      <c r="D41" s="159"/>
      <c r="E41" s="159"/>
      <c r="F41" s="104" t="s">
        <v>30</v>
      </c>
      <c r="G41" s="159"/>
      <c r="H41" s="159"/>
      <c r="I41" s="159"/>
      <c r="J41" s="31"/>
      <c r="K41" s="35"/>
      <c r="L41" s="36" t="s">
        <v>37</v>
      </c>
      <c r="M41" s="162">
        <v>1</v>
      </c>
      <c r="N41" s="163"/>
      <c r="R41" s="4" t="s">
        <v>38</v>
      </c>
    </row>
    <row r="42" spans="1:18">
      <c r="A42" s="5"/>
      <c r="B42" s="5"/>
      <c r="C42" s="159"/>
      <c r="D42" s="159"/>
      <c r="E42" s="159"/>
      <c r="F42" s="6"/>
      <c r="G42" s="159"/>
      <c r="H42" s="159"/>
      <c r="I42" s="159"/>
      <c r="J42" s="31"/>
      <c r="K42" s="160" t="s">
        <v>39</v>
      </c>
      <c r="L42" s="161"/>
      <c r="M42" s="162">
        <f>111*2</f>
        <v>222</v>
      </c>
      <c r="N42" s="163"/>
      <c r="P42" s="128"/>
      <c r="Q42" s="128"/>
    </row>
    <row r="43" spans="1:18">
      <c r="A43" s="5"/>
      <c r="B43" s="37"/>
      <c r="C43" s="38" t="s">
        <v>40</v>
      </c>
      <c r="D43" s="39"/>
      <c r="E43" s="39"/>
      <c r="F43" s="39"/>
      <c r="G43" s="40"/>
      <c r="H43" s="164"/>
      <c r="I43" s="164"/>
      <c r="J43" s="41">
        <f>SUM(J27:J42)</f>
        <v>970</v>
      </c>
      <c r="K43" s="42"/>
      <c r="L43" s="105" t="s">
        <v>34</v>
      </c>
      <c r="M43" s="153">
        <f>J43*J44</f>
        <v>1552</v>
      </c>
      <c r="N43" s="154"/>
      <c r="P43" s="44"/>
      <c r="Q43" s="6"/>
    </row>
    <row r="44" spans="1:18">
      <c r="A44" s="5"/>
      <c r="B44" s="5"/>
      <c r="C44" s="7"/>
      <c r="D44" s="6"/>
      <c r="E44" s="6"/>
      <c r="F44" s="6"/>
      <c r="G44" s="45"/>
      <c r="I44" s="106" t="s">
        <v>41</v>
      </c>
      <c r="J44" s="46">
        <v>1.6</v>
      </c>
      <c r="K44" s="151" t="s">
        <v>42</v>
      </c>
      <c r="L44" s="152"/>
      <c r="M44" s="153"/>
      <c r="N44" s="154"/>
      <c r="P44" s="44"/>
      <c r="Q44" s="6"/>
    </row>
    <row r="45" spans="1:18">
      <c r="A45" s="5"/>
      <c r="B45" s="5"/>
      <c r="C45" s="7"/>
      <c r="D45" s="6"/>
      <c r="E45" s="6"/>
      <c r="F45" s="6"/>
      <c r="G45" s="45"/>
      <c r="H45" s="47"/>
      <c r="I45" s="47"/>
      <c r="J45" s="42"/>
      <c r="K45" s="42"/>
      <c r="L45" s="105" t="s">
        <v>43</v>
      </c>
      <c r="M45" s="155"/>
      <c r="N45" s="156"/>
      <c r="P45" s="44"/>
      <c r="Q45" s="6"/>
    </row>
    <row r="46" spans="1:18">
      <c r="A46" s="5"/>
      <c r="B46" s="5" t="s">
        <v>44</v>
      </c>
      <c r="C46" s="6"/>
      <c r="D46" s="6"/>
      <c r="E46" s="110"/>
      <c r="F46" s="149">
        <v>0</v>
      </c>
      <c r="G46" s="150"/>
      <c r="H46" s="105"/>
      <c r="I46" s="105"/>
      <c r="J46" s="105"/>
      <c r="K46" s="6" t="s">
        <v>45</v>
      </c>
      <c r="L46" s="110"/>
      <c r="M46" s="157">
        <f>M43+M42+M40+M44+M45</f>
        <v>3534</v>
      </c>
      <c r="N46" s="158"/>
      <c r="O46" s="48"/>
      <c r="P46" s="44"/>
      <c r="Q46" s="11"/>
    </row>
    <row r="47" spans="1:18">
      <c r="A47" s="5"/>
      <c r="B47" s="5" t="s">
        <v>46</v>
      </c>
      <c r="C47" s="6"/>
      <c r="D47" s="6"/>
      <c r="E47" s="110"/>
      <c r="F47" s="137">
        <v>0</v>
      </c>
      <c r="G47" s="138"/>
      <c r="H47" s="105"/>
      <c r="I47" s="105"/>
      <c r="J47" s="105"/>
      <c r="K47" s="6" t="s">
        <v>47</v>
      </c>
      <c r="L47" s="110"/>
      <c r="M47" s="157"/>
      <c r="N47" s="158"/>
      <c r="P47" s="44"/>
      <c r="Q47" s="11"/>
    </row>
    <row r="48" spans="1:18">
      <c r="A48" s="5"/>
      <c r="B48" s="5" t="s">
        <v>48</v>
      </c>
      <c r="C48" s="6"/>
      <c r="D48" s="6"/>
      <c r="E48" s="110"/>
      <c r="F48" s="147">
        <f>SUM(F46:G47)</f>
        <v>0</v>
      </c>
      <c r="G48" s="148"/>
      <c r="H48" s="105"/>
      <c r="I48" s="105"/>
      <c r="J48" s="105"/>
      <c r="K48" s="6"/>
      <c r="L48" s="110"/>
      <c r="M48" s="49"/>
      <c r="N48" s="50"/>
      <c r="P48" s="44"/>
      <c r="Q48" s="51"/>
    </row>
    <row r="49" spans="1:17">
      <c r="A49" s="5"/>
      <c r="B49" s="5" t="s">
        <v>49</v>
      </c>
      <c r="C49" s="6"/>
      <c r="D49" s="6"/>
      <c r="E49" s="110"/>
      <c r="F49" s="137">
        <v>0</v>
      </c>
      <c r="G49" s="138"/>
      <c r="H49" s="105"/>
      <c r="I49" s="105"/>
      <c r="J49" s="105"/>
      <c r="K49" s="6"/>
      <c r="L49" s="110"/>
      <c r="M49" s="49"/>
      <c r="N49" s="50"/>
      <c r="P49" s="44"/>
      <c r="Q49" s="11"/>
    </row>
    <row r="50" spans="1:17">
      <c r="A50" s="5"/>
      <c r="B50" s="5" t="s">
        <v>48</v>
      </c>
      <c r="C50" s="6"/>
      <c r="D50" s="6"/>
      <c r="E50" s="110"/>
      <c r="F50" s="147">
        <f>SUM(F48:G49)</f>
        <v>0</v>
      </c>
      <c r="G50" s="148"/>
      <c r="H50" s="105"/>
      <c r="I50" s="105"/>
      <c r="J50" s="105"/>
      <c r="K50" s="6"/>
      <c r="L50" s="110"/>
      <c r="M50" s="49"/>
      <c r="N50" s="50"/>
      <c r="P50" s="44"/>
      <c r="Q50" s="11"/>
    </row>
    <row r="51" spans="1:17">
      <c r="A51" s="5"/>
      <c r="B51" s="5" t="s">
        <v>34</v>
      </c>
      <c r="C51" s="6"/>
      <c r="D51" s="6"/>
      <c r="E51" s="110"/>
      <c r="F51" s="149">
        <v>0</v>
      </c>
      <c r="G51" s="150"/>
      <c r="H51" s="6"/>
      <c r="I51" s="52" t="s">
        <v>50</v>
      </c>
      <c r="J51" s="39"/>
      <c r="K51" s="39"/>
      <c r="L51" s="39"/>
      <c r="M51" s="39"/>
      <c r="N51" s="53"/>
      <c r="P51" s="44"/>
      <c r="Q51" s="11"/>
    </row>
    <row r="52" spans="1:17">
      <c r="A52" s="5"/>
      <c r="B52" s="5" t="s">
        <v>51</v>
      </c>
      <c r="C52" s="6"/>
      <c r="D52" s="6"/>
      <c r="E52" s="110"/>
      <c r="F52" s="137">
        <v>0</v>
      </c>
      <c r="G52" s="138"/>
      <c r="H52" s="6"/>
      <c r="I52" s="54"/>
      <c r="J52" s="55"/>
      <c r="K52" s="55"/>
      <c r="L52" s="55"/>
      <c r="M52" s="55"/>
      <c r="N52" s="56"/>
      <c r="P52" s="6"/>
      <c r="Q52" s="6"/>
    </row>
    <row r="53" spans="1:17">
      <c r="A53" s="5"/>
      <c r="B53" s="5" t="s">
        <v>43</v>
      </c>
      <c r="C53" s="6"/>
      <c r="D53" s="6"/>
      <c r="E53" s="110" t="s">
        <v>52</v>
      </c>
      <c r="F53" s="137">
        <v>0</v>
      </c>
      <c r="G53" s="138"/>
      <c r="H53" s="6"/>
      <c r="I53" s="57"/>
      <c r="J53" s="55"/>
      <c r="K53" s="55"/>
      <c r="L53" s="55"/>
      <c r="M53" s="55"/>
      <c r="N53" s="56"/>
      <c r="P53" s="6"/>
      <c r="Q53" s="6"/>
    </row>
    <row r="54" spans="1:17">
      <c r="A54" s="5"/>
      <c r="B54" s="5" t="s">
        <v>53</v>
      </c>
      <c r="C54" s="6"/>
      <c r="D54" s="6"/>
      <c r="E54" s="110"/>
      <c r="F54" s="137">
        <v>0</v>
      </c>
      <c r="G54" s="138"/>
      <c r="H54" s="58"/>
      <c r="I54" s="54"/>
      <c r="J54" s="55"/>
      <c r="K54" s="55"/>
      <c r="L54" s="55"/>
      <c r="M54" s="55"/>
      <c r="N54" s="56"/>
      <c r="P54" s="128"/>
      <c r="Q54" s="128"/>
    </row>
    <row r="55" spans="1:17">
      <c r="A55" s="5"/>
      <c r="B55" s="5" t="s">
        <v>47</v>
      </c>
      <c r="C55" s="6"/>
      <c r="D55" s="6"/>
      <c r="E55" s="110"/>
      <c r="F55" s="139">
        <f>SUM(F50:G54)</f>
        <v>0</v>
      </c>
      <c r="G55" s="140"/>
      <c r="H55" s="6"/>
      <c r="I55" s="54"/>
      <c r="J55" s="55"/>
      <c r="K55" s="55"/>
      <c r="L55" s="55"/>
      <c r="M55" s="55"/>
      <c r="N55" s="56"/>
      <c r="P55" s="44"/>
      <c r="Q55" s="6"/>
    </row>
    <row r="56" spans="1:17">
      <c r="A56" s="5"/>
      <c r="B56" s="5" t="s">
        <v>54</v>
      </c>
      <c r="C56" s="6"/>
      <c r="D56" s="6"/>
      <c r="E56" s="110"/>
      <c r="F56" s="141">
        <f>+M46-F55</f>
        <v>3534</v>
      </c>
      <c r="G56" s="142"/>
      <c r="H56" s="6"/>
      <c r="I56" s="59"/>
      <c r="J56" s="31"/>
      <c r="K56" s="31"/>
      <c r="L56" s="31"/>
      <c r="M56" s="31"/>
      <c r="N56" s="60"/>
      <c r="P56" s="44"/>
      <c r="Q56" s="6"/>
    </row>
    <row r="57" spans="1:17" ht="12" thickBot="1">
      <c r="A57" s="5"/>
      <c r="B57" s="61" t="s">
        <v>48</v>
      </c>
      <c r="C57" s="30"/>
      <c r="D57" s="30"/>
      <c r="E57" s="62"/>
      <c r="F57" s="143">
        <f>+F55+F56</f>
        <v>3534</v>
      </c>
      <c r="G57" s="144"/>
      <c r="H57" s="6"/>
      <c r="I57" s="63"/>
      <c r="J57" s="31"/>
      <c r="K57" s="31"/>
      <c r="L57" s="31"/>
      <c r="M57" s="31"/>
      <c r="N57" s="60"/>
      <c r="P57" s="44"/>
      <c r="Q57" s="11"/>
    </row>
    <row r="58" spans="1:17">
      <c r="A58" s="5"/>
      <c r="B58" s="127" t="s">
        <v>55</v>
      </c>
      <c r="C58" s="128"/>
      <c r="D58" s="128"/>
      <c r="E58" s="128"/>
      <c r="F58" s="128"/>
      <c r="G58" s="128"/>
      <c r="H58" s="6"/>
      <c r="I58" s="145" t="s">
        <v>56</v>
      </c>
      <c r="J58" s="145"/>
      <c r="K58" s="145"/>
      <c r="L58" s="145"/>
      <c r="M58" s="145"/>
      <c r="N58" s="146"/>
      <c r="P58" s="44"/>
      <c r="Q58" s="11"/>
    </row>
    <row r="59" spans="1:17" ht="1.5" customHeight="1">
      <c r="A59" s="5"/>
      <c r="B59" s="103"/>
      <c r="C59" s="104"/>
      <c r="D59" s="104"/>
      <c r="E59" s="104"/>
      <c r="F59" s="104"/>
      <c r="G59" s="104"/>
      <c r="H59" s="6"/>
      <c r="I59" s="104"/>
      <c r="J59" s="104"/>
      <c r="K59" s="104"/>
      <c r="L59" s="104"/>
      <c r="M59" s="104"/>
      <c r="N59" s="108"/>
      <c r="P59" s="44"/>
      <c r="Q59" s="11" t="s">
        <v>57</v>
      </c>
    </row>
    <row r="60" spans="1:17" ht="11.25" hidden="1" customHeight="1">
      <c r="A60" s="5"/>
      <c r="B60" s="127"/>
      <c r="C60" s="128"/>
      <c r="D60" s="128"/>
      <c r="E60" s="128"/>
      <c r="F60" s="128"/>
      <c r="G60" s="128"/>
      <c r="H60" s="6"/>
      <c r="I60" s="6"/>
      <c r="J60" s="6"/>
      <c r="K60" s="6"/>
      <c r="L60" s="6"/>
      <c r="M60" s="6"/>
      <c r="N60" s="13"/>
      <c r="P60" s="44"/>
      <c r="Q60" s="11" t="s">
        <v>58</v>
      </c>
    </row>
    <row r="61" spans="1:17" ht="16.5" customHeight="1">
      <c r="A61" s="5"/>
      <c r="B61" s="131" t="s">
        <v>59</v>
      </c>
      <c r="C61" s="132"/>
      <c r="D61" s="132"/>
      <c r="E61" s="132"/>
      <c r="F61" s="132"/>
      <c r="G61" s="132"/>
      <c r="H61" s="6"/>
      <c r="I61" s="132" t="s">
        <v>103</v>
      </c>
      <c r="J61" s="132"/>
      <c r="K61" s="132"/>
      <c r="L61" s="132"/>
      <c r="M61" s="132"/>
      <c r="N61" s="133"/>
      <c r="P61" s="44"/>
      <c r="Q61" s="11"/>
    </row>
    <row r="62" spans="1:17">
      <c r="A62" s="5"/>
      <c r="B62" s="127" t="s">
        <v>57</v>
      </c>
      <c r="C62" s="128"/>
      <c r="D62" s="128"/>
      <c r="E62" s="128"/>
      <c r="F62" s="128"/>
      <c r="G62" s="128"/>
      <c r="H62" s="6"/>
      <c r="I62" s="127" t="s">
        <v>57</v>
      </c>
      <c r="J62" s="128"/>
      <c r="K62" s="128"/>
      <c r="L62" s="128"/>
      <c r="M62" s="128"/>
      <c r="N62" s="128"/>
      <c r="P62" s="6"/>
      <c r="Q62" s="6"/>
    </row>
    <row r="63" spans="1:17" ht="26.25" customHeight="1">
      <c r="A63" s="5"/>
      <c r="B63" s="134" t="s">
        <v>60</v>
      </c>
      <c r="C63" s="135"/>
      <c r="D63" s="135"/>
      <c r="E63" s="135"/>
      <c r="F63" s="135"/>
      <c r="G63" s="135"/>
      <c r="H63" s="6"/>
      <c r="I63" s="135" t="s">
        <v>104</v>
      </c>
      <c r="J63" s="135"/>
      <c r="K63" s="135"/>
      <c r="L63" s="135"/>
      <c r="M63" s="135"/>
      <c r="N63" s="136"/>
      <c r="P63" s="6"/>
      <c r="Q63" s="6"/>
    </row>
    <row r="64" spans="1:17" ht="2.25" customHeight="1">
      <c r="A64" s="5"/>
      <c r="B64" s="127" t="s">
        <v>61</v>
      </c>
      <c r="C64" s="128"/>
      <c r="D64" s="128"/>
      <c r="E64" s="128"/>
      <c r="F64" s="128"/>
      <c r="G64" s="128"/>
      <c r="H64" s="6"/>
      <c r="I64" s="129"/>
      <c r="J64" s="129"/>
      <c r="K64" s="129"/>
      <c r="L64" s="129"/>
      <c r="M64" s="129"/>
      <c r="N64" s="130"/>
      <c r="P64" s="6"/>
      <c r="Q64" s="6"/>
    </row>
    <row r="65" spans="1:17" ht="0.75" hidden="1" customHeight="1">
      <c r="A65" s="5"/>
      <c r="B65" s="5"/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  <c r="N65" s="13"/>
      <c r="P65" s="6"/>
      <c r="Q65" s="6"/>
    </row>
    <row r="66" spans="1:17" ht="14.25" customHeight="1" thickBot="1">
      <c r="A66" s="66"/>
      <c r="B66" s="66"/>
      <c r="C66" s="67"/>
      <c r="D66" s="67"/>
      <c r="E66" s="67"/>
      <c r="F66" s="67"/>
      <c r="G66" s="67"/>
      <c r="H66" s="67"/>
      <c r="I66" s="67" t="s">
        <v>62</v>
      </c>
      <c r="J66" s="67">
        <v>7862</v>
      </c>
      <c r="K66" s="67"/>
      <c r="L66" s="68"/>
      <c r="M66" s="69"/>
      <c r="N66" s="70"/>
      <c r="P66" s="6"/>
      <c r="Q66" s="6"/>
    </row>
    <row r="67" spans="1:17" ht="36" customHeight="1">
      <c r="N67" s="4" t="s">
        <v>63</v>
      </c>
      <c r="P67" s="6"/>
      <c r="Q67" s="6"/>
    </row>
    <row r="68" spans="1:17">
      <c r="P68" s="6"/>
      <c r="Q68" s="6"/>
    </row>
    <row r="69" spans="1:17">
      <c r="P69" s="6"/>
      <c r="Q69" s="6"/>
    </row>
    <row r="70" spans="1:17">
      <c r="P70" s="6"/>
      <c r="Q70" s="6"/>
    </row>
    <row r="71" spans="1:17">
      <c r="P71" s="6"/>
      <c r="Q71" s="6"/>
    </row>
    <row r="72" spans="1:17">
      <c r="P72" s="6"/>
      <c r="Q72" s="6"/>
    </row>
    <row r="73" spans="1:17">
      <c r="P73" s="6"/>
      <c r="Q73" s="6"/>
    </row>
    <row r="74" spans="1:17">
      <c r="P74" s="6"/>
      <c r="Q74" s="6"/>
    </row>
    <row r="75" spans="1:17">
      <c r="P75" s="6"/>
      <c r="Q75" s="6"/>
    </row>
    <row r="76" spans="1:17">
      <c r="P76" s="6"/>
      <c r="Q76" s="6"/>
    </row>
    <row r="77" spans="1:17">
      <c r="P77" s="6"/>
      <c r="Q77" s="6"/>
    </row>
    <row r="78" spans="1:17">
      <c r="P78" s="6"/>
      <c r="Q78" s="6"/>
    </row>
  </sheetData>
  <mergeCells count="100">
    <mergeCell ref="B11:C11"/>
    <mergeCell ref="D11:N11"/>
    <mergeCell ref="M2:N2"/>
    <mergeCell ref="L3:M3"/>
    <mergeCell ref="L8:M8"/>
    <mergeCell ref="K9:L9"/>
    <mergeCell ref="M9:N9"/>
    <mergeCell ref="F21:I21"/>
    <mergeCell ref="J21:K21"/>
    <mergeCell ref="L21:N21"/>
    <mergeCell ref="B13:N15"/>
    <mergeCell ref="G16:H16"/>
    <mergeCell ref="L16:M16"/>
    <mergeCell ref="B17:N17"/>
    <mergeCell ref="B18:C18"/>
    <mergeCell ref="E18:G18"/>
    <mergeCell ref="I18:J18"/>
    <mergeCell ref="L18:M18"/>
    <mergeCell ref="B19:N19"/>
    <mergeCell ref="B20:E20"/>
    <mergeCell ref="F20:I20"/>
    <mergeCell ref="J20:K20"/>
    <mergeCell ref="L20:N20"/>
    <mergeCell ref="C29:E29"/>
    <mergeCell ref="G29:I29"/>
    <mergeCell ref="F23:G23"/>
    <mergeCell ref="F24:G24"/>
    <mergeCell ref="M24:N24"/>
    <mergeCell ref="F25:G25"/>
    <mergeCell ref="M25:N25"/>
    <mergeCell ref="F26:G26"/>
    <mergeCell ref="M26:N26"/>
    <mergeCell ref="C27:E27"/>
    <mergeCell ref="G27:I27"/>
    <mergeCell ref="M27:N27"/>
    <mergeCell ref="C28:E28"/>
    <mergeCell ref="G28:I28"/>
    <mergeCell ref="B21:E21"/>
    <mergeCell ref="C30:E30"/>
    <mergeCell ref="G30:I30"/>
    <mergeCell ref="C31:E31"/>
    <mergeCell ref="G31:I31"/>
    <mergeCell ref="C32:E32"/>
    <mergeCell ref="G32:I32"/>
    <mergeCell ref="C33:E33"/>
    <mergeCell ref="G33:I33"/>
    <mergeCell ref="C34:E34"/>
    <mergeCell ref="G34:I34"/>
    <mergeCell ref="C35:E35"/>
    <mergeCell ref="G35:I35"/>
    <mergeCell ref="C36:E36"/>
    <mergeCell ref="G36:I36"/>
    <mergeCell ref="C37:E37"/>
    <mergeCell ref="G37:I37"/>
    <mergeCell ref="C38:E38"/>
    <mergeCell ref="G38:I38"/>
    <mergeCell ref="P42:Q42"/>
    <mergeCell ref="H43:I43"/>
    <mergeCell ref="M43:N43"/>
    <mergeCell ref="C39:E39"/>
    <mergeCell ref="G39:I39"/>
    <mergeCell ref="C40:E40"/>
    <mergeCell ref="G40:I40"/>
    <mergeCell ref="M40:N40"/>
    <mergeCell ref="C41:E41"/>
    <mergeCell ref="G41:I41"/>
    <mergeCell ref="M41:N41"/>
    <mergeCell ref="F53:G53"/>
    <mergeCell ref="F54:G54"/>
    <mergeCell ref="F47:G47"/>
    <mergeCell ref="M47:N47"/>
    <mergeCell ref="C42:E42"/>
    <mergeCell ref="G42:I42"/>
    <mergeCell ref="K42:L42"/>
    <mergeCell ref="M42:N42"/>
    <mergeCell ref="K44:L44"/>
    <mergeCell ref="M44:N44"/>
    <mergeCell ref="M45:N45"/>
    <mergeCell ref="F46:G46"/>
    <mergeCell ref="M46:N46"/>
    <mergeCell ref="F48:G48"/>
    <mergeCell ref="F49:G49"/>
    <mergeCell ref="F50:G50"/>
    <mergeCell ref="F51:G51"/>
    <mergeCell ref="F52:G52"/>
    <mergeCell ref="P54:Q54"/>
    <mergeCell ref="F55:G55"/>
    <mergeCell ref="F56:G56"/>
    <mergeCell ref="F57:G57"/>
    <mergeCell ref="B64:G64"/>
    <mergeCell ref="I64:N64"/>
    <mergeCell ref="B60:G60"/>
    <mergeCell ref="B61:G61"/>
    <mergeCell ref="I61:N61"/>
    <mergeCell ref="B62:G62"/>
    <mergeCell ref="I62:N62"/>
    <mergeCell ref="B63:G63"/>
    <mergeCell ref="I63:N63"/>
    <mergeCell ref="B58:G58"/>
    <mergeCell ref="I58:N58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95" orientation="portrait" r:id="rId1"/>
  <headerFooter alignWithMargins="0"/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V78"/>
  <sheetViews>
    <sheetView zoomScaleNormal="100" workbookViewId="0">
      <selection activeCell="V20" sqref="V20"/>
    </sheetView>
  </sheetViews>
  <sheetFormatPr baseColWidth="10" defaultColWidth="6.7109375" defaultRowHeight="11.25"/>
  <cols>
    <col min="1" max="1" width="0.42578125" style="4" customWidth="1"/>
    <col min="2" max="2" width="6.7109375" style="4" customWidth="1"/>
    <col min="3" max="3" width="8.140625" style="4" customWidth="1"/>
    <col min="4" max="6" width="6.7109375" style="4" customWidth="1"/>
    <col min="7" max="7" width="6.28515625" style="4" customWidth="1"/>
    <col min="8" max="8" width="3.28515625" style="4" customWidth="1"/>
    <col min="9" max="9" width="7.7109375" style="4" customWidth="1"/>
    <col min="10" max="10" width="9.5703125" style="4" customWidth="1"/>
    <col min="11" max="11" width="4" style="4" customWidth="1"/>
    <col min="12" max="12" width="7" style="4" customWidth="1"/>
    <col min="13" max="13" width="5.28515625" style="4" bestFit="1" customWidth="1"/>
    <col min="14" max="14" width="16.28515625" style="4" customWidth="1"/>
    <col min="15" max="15" width="8.140625" style="4" bestFit="1" customWidth="1"/>
    <col min="16" max="16" width="9.28515625" style="4" bestFit="1" customWidth="1"/>
    <col min="17" max="17" width="10.28515625" style="4" bestFit="1" customWidth="1"/>
    <col min="18" max="16384" width="6.7109375" style="4"/>
  </cols>
  <sheetData>
    <row r="1" spans="1:22">
      <c r="A1" s="1"/>
      <c r="B1" s="1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/>
    </row>
    <row r="2" spans="1:22">
      <c r="A2" s="5"/>
      <c r="B2" s="5"/>
      <c r="C2" s="6"/>
      <c r="D2" s="6"/>
      <c r="E2" s="6"/>
      <c r="F2" s="6"/>
      <c r="G2" s="6"/>
      <c r="H2" s="6"/>
      <c r="I2" s="6"/>
      <c r="J2" s="6"/>
      <c r="K2" s="6"/>
      <c r="L2" s="7" t="s">
        <v>0</v>
      </c>
      <c r="M2" s="183">
        <v>14</v>
      </c>
      <c r="N2" s="185"/>
    </row>
    <row r="3" spans="1:22">
      <c r="A3" s="5"/>
      <c r="B3" s="5"/>
      <c r="C3" s="6"/>
      <c r="D3" s="6"/>
      <c r="E3" s="6"/>
      <c r="F3" s="6"/>
      <c r="G3" s="6"/>
      <c r="H3" s="6"/>
      <c r="I3" s="6"/>
      <c r="J3" s="6"/>
      <c r="K3" s="6"/>
      <c r="L3" s="164" t="s">
        <v>1</v>
      </c>
      <c r="M3" s="199"/>
      <c r="N3" s="8">
        <v>7862</v>
      </c>
    </row>
    <row r="4" spans="1:22">
      <c r="A4" s="5"/>
      <c r="B4" s="5"/>
      <c r="C4" s="6"/>
      <c r="D4" s="6"/>
      <c r="E4" s="6"/>
      <c r="F4" s="6"/>
      <c r="G4" s="6"/>
      <c r="H4" s="6"/>
      <c r="I4" s="6"/>
      <c r="J4" s="6"/>
      <c r="K4" s="6"/>
      <c r="L4" s="106"/>
      <c r="M4" s="106"/>
      <c r="N4" s="10" t="s">
        <v>2</v>
      </c>
    </row>
    <row r="5" spans="1:22">
      <c r="A5" s="5"/>
      <c r="B5" s="5"/>
      <c r="C5" s="6"/>
      <c r="D5" s="6"/>
      <c r="E5" s="6"/>
      <c r="F5" s="6"/>
      <c r="G5" s="11"/>
      <c r="H5" s="6"/>
      <c r="I5" s="6"/>
      <c r="J5" s="6"/>
      <c r="K5" s="6"/>
      <c r="L5" s="106" t="s">
        <v>3</v>
      </c>
      <c r="M5" s="106"/>
      <c r="N5" s="12"/>
    </row>
    <row r="6" spans="1:22">
      <c r="A6" s="5"/>
      <c r="B6" s="5"/>
      <c r="C6" s="6"/>
      <c r="D6" s="6"/>
      <c r="E6" s="6"/>
      <c r="F6" s="6"/>
      <c r="G6" s="11" t="s">
        <v>4</v>
      </c>
      <c r="H6" s="6"/>
      <c r="I6" s="6"/>
      <c r="J6" s="6"/>
      <c r="K6" s="6"/>
      <c r="L6" s="6"/>
      <c r="M6" s="6"/>
      <c r="N6" s="13"/>
    </row>
    <row r="7" spans="1:22">
      <c r="A7" s="5"/>
      <c r="B7" s="5"/>
      <c r="C7" s="6"/>
      <c r="D7" s="6"/>
      <c r="E7" s="6"/>
      <c r="F7" s="11"/>
      <c r="G7" s="11"/>
      <c r="H7" s="6"/>
      <c r="I7" s="6"/>
      <c r="J7" s="6"/>
      <c r="K7" s="6"/>
      <c r="L7" s="6"/>
      <c r="M7" s="6"/>
      <c r="N7" s="13"/>
    </row>
    <row r="8" spans="1:22" ht="12" thickBot="1">
      <c r="A8" s="5"/>
      <c r="B8" s="5"/>
      <c r="C8" s="6"/>
      <c r="D8" s="6"/>
      <c r="E8" s="6"/>
      <c r="F8" s="6"/>
      <c r="G8" s="6" t="s">
        <v>5</v>
      </c>
      <c r="H8" s="6"/>
      <c r="I8" s="6"/>
      <c r="J8" s="14">
        <v>12</v>
      </c>
      <c r="K8" s="104" t="s">
        <v>6</v>
      </c>
      <c r="L8" s="132" t="s">
        <v>13</v>
      </c>
      <c r="M8" s="132"/>
      <c r="N8" s="13">
        <v>2020</v>
      </c>
    </row>
    <row r="9" spans="1:22">
      <c r="A9" s="5"/>
      <c r="B9" s="5"/>
      <c r="C9" s="6"/>
      <c r="D9" s="6"/>
      <c r="E9" s="6"/>
      <c r="F9" s="6"/>
      <c r="G9" s="6"/>
      <c r="H9" s="6"/>
      <c r="I9" s="6"/>
      <c r="J9" s="6"/>
      <c r="K9" s="128" t="s">
        <v>7</v>
      </c>
      <c r="L9" s="128"/>
      <c r="M9" s="157">
        <f>M46</f>
        <v>4642</v>
      </c>
      <c r="N9" s="158"/>
    </row>
    <row r="10" spans="1:22" ht="13.5" customHeight="1">
      <c r="A10" s="5"/>
      <c r="B10" s="5" t="s">
        <v>8</v>
      </c>
      <c r="C10" s="6"/>
      <c r="D10" s="6"/>
      <c r="E10" s="6"/>
      <c r="F10" s="6"/>
      <c r="G10" s="6"/>
      <c r="H10" s="6"/>
      <c r="I10" s="6"/>
      <c r="J10" s="6"/>
      <c r="K10" s="6"/>
      <c r="L10" s="6"/>
      <c r="M10" s="6"/>
      <c r="N10" s="13"/>
    </row>
    <row r="11" spans="1:22">
      <c r="A11" s="109"/>
      <c r="B11" s="200">
        <f>$M$9</f>
        <v>4642</v>
      </c>
      <c r="C11" s="201"/>
      <c r="D11" s="202" t="s">
        <v>138</v>
      </c>
      <c r="E11" s="202"/>
      <c r="F11" s="202"/>
      <c r="G11" s="202"/>
      <c r="H11" s="202"/>
      <c r="I11" s="202"/>
      <c r="J11" s="202"/>
      <c r="K11" s="202"/>
      <c r="L11" s="202"/>
      <c r="M11" s="202"/>
      <c r="N11" s="203"/>
    </row>
    <row r="12" spans="1:22">
      <c r="A12" s="5"/>
      <c r="B12" s="5" t="s">
        <v>9</v>
      </c>
      <c r="C12" s="6"/>
      <c r="D12" s="6"/>
      <c r="E12" s="6"/>
      <c r="F12" s="6"/>
      <c r="G12" s="6"/>
      <c r="H12" s="6"/>
      <c r="I12" s="6"/>
      <c r="J12" s="6"/>
      <c r="K12" s="6"/>
      <c r="L12" s="6"/>
      <c r="M12" s="6"/>
      <c r="N12" s="13"/>
      <c r="P12" s="4" t="s">
        <v>10</v>
      </c>
      <c r="T12" s="4" t="s">
        <v>11</v>
      </c>
    </row>
    <row r="13" spans="1:22" ht="12.75" customHeight="1">
      <c r="A13" s="5"/>
      <c r="B13" s="191" t="s">
        <v>137</v>
      </c>
      <c r="C13" s="192"/>
      <c r="D13" s="192"/>
      <c r="E13" s="192"/>
      <c r="F13" s="192"/>
      <c r="G13" s="192"/>
      <c r="H13" s="192"/>
      <c r="I13" s="192"/>
      <c r="J13" s="192"/>
      <c r="K13" s="192"/>
      <c r="L13" s="192"/>
      <c r="M13" s="192"/>
      <c r="N13" s="193"/>
    </row>
    <row r="14" spans="1:22">
      <c r="A14" s="5"/>
      <c r="B14" s="191"/>
      <c r="C14" s="192"/>
      <c r="D14" s="192"/>
      <c r="E14" s="192"/>
      <c r="F14" s="192"/>
      <c r="G14" s="192"/>
      <c r="H14" s="192"/>
      <c r="I14" s="192"/>
      <c r="J14" s="192"/>
      <c r="K14" s="192"/>
      <c r="L14" s="192"/>
      <c r="M14" s="192"/>
      <c r="N14" s="193"/>
      <c r="V14" s="4" t="s">
        <v>11</v>
      </c>
    </row>
    <row r="15" spans="1:22">
      <c r="A15" s="5"/>
      <c r="B15" s="191"/>
      <c r="C15" s="192"/>
      <c r="D15" s="192"/>
      <c r="E15" s="192"/>
      <c r="F15" s="192"/>
      <c r="G15" s="192"/>
      <c r="H15" s="192"/>
      <c r="I15" s="192"/>
      <c r="J15" s="192"/>
      <c r="K15" s="192"/>
      <c r="L15" s="192"/>
      <c r="M15" s="192"/>
      <c r="N15" s="193"/>
    </row>
    <row r="16" spans="1:22">
      <c r="A16" s="5"/>
      <c r="B16" s="5" t="s">
        <v>12</v>
      </c>
      <c r="C16" s="6"/>
      <c r="D16" s="6"/>
      <c r="E16" s="107">
        <v>18</v>
      </c>
      <c r="F16" s="104" t="s">
        <v>6</v>
      </c>
      <c r="G16" s="194" t="s">
        <v>13</v>
      </c>
      <c r="H16" s="132"/>
      <c r="I16" s="104" t="s">
        <v>14</v>
      </c>
      <c r="J16" s="107">
        <v>19</v>
      </c>
      <c r="K16" s="104" t="s">
        <v>15</v>
      </c>
      <c r="L16" s="194" t="s">
        <v>16</v>
      </c>
      <c r="M16" s="132"/>
      <c r="N16" s="13">
        <v>2020</v>
      </c>
      <c r="P16" s="19"/>
    </row>
    <row r="17" spans="1:22" ht="12" thickBot="1">
      <c r="A17" s="5"/>
      <c r="B17" s="177"/>
      <c r="C17" s="178"/>
      <c r="D17" s="178"/>
      <c r="E17" s="178"/>
      <c r="F17" s="178"/>
      <c r="G17" s="178"/>
      <c r="H17" s="178"/>
      <c r="I17" s="178"/>
      <c r="J17" s="178"/>
      <c r="K17" s="178"/>
      <c r="L17" s="178"/>
      <c r="M17" s="178"/>
      <c r="N17" s="179"/>
    </row>
    <row r="18" spans="1:22" ht="12" thickBot="1">
      <c r="A18" s="5"/>
      <c r="B18" s="127" t="s">
        <v>17</v>
      </c>
      <c r="C18" s="195"/>
      <c r="D18" s="20"/>
      <c r="E18" s="196" t="s">
        <v>18</v>
      </c>
      <c r="F18" s="197"/>
      <c r="G18" s="198"/>
      <c r="H18" s="20" t="s">
        <v>19</v>
      </c>
      <c r="I18" s="196" t="s">
        <v>20</v>
      </c>
      <c r="J18" s="198"/>
      <c r="K18" s="20"/>
      <c r="L18" s="196" t="s">
        <v>21</v>
      </c>
      <c r="M18" s="198"/>
      <c r="N18" s="20"/>
      <c r="V18" s="4" t="s">
        <v>11</v>
      </c>
    </row>
    <row r="19" spans="1:22">
      <c r="A19" s="5"/>
      <c r="B19" s="177" t="s">
        <v>3</v>
      </c>
      <c r="C19" s="178"/>
      <c r="D19" s="178"/>
      <c r="E19" s="178"/>
      <c r="F19" s="178"/>
      <c r="G19" s="178"/>
      <c r="H19" s="178"/>
      <c r="I19" s="178"/>
      <c r="J19" s="178"/>
      <c r="K19" s="178"/>
      <c r="L19" s="178"/>
      <c r="M19" s="178"/>
      <c r="N19" s="179"/>
      <c r="Q19" s="4" t="s">
        <v>11</v>
      </c>
    </row>
    <row r="20" spans="1:22" ht="12.75" customHeight="1">
      <c r="A20" s="5"/>
      <c r="B20" s="180"/>
      <c r="C20" s="181"/>
      <c r="D20" s="181"/>
      <c r="E20" s="182"/>
      <c r="F20" s="183"/>
      <c r="G20" s="159"/>
      <c r="H20" s="159"/>
      <c r="I20" s="184"/>
      <c r="J20" s="183"/>
      <c r="K20" s="184"/>
      <c r="L20" s="183"/>
      <c r="M20" s="159"/>
      <c r="N20" s="185"/>
      <c r="Q20" s="4" t="s">
        <v>11</v>
      </c>
    </row>
    <row r="21" spans="1:22">
      <c r="A21" s="5"/>
      <c r="B21" s="186" t="s">
        <v>22</v>
      </c>
      <c r="C21" s="187"/>
      <c r="D21" s="187"/>
      <c r="E21" s="188"/>
      <c r="F21" s="189" t="s">
        <v>23</v>
      </c>
      <c r="G21" s="187"/>
      <c r="H21" s="187"/>
      <c r="I21" s="188"/>
      <c r="J21" s="189" t="s">
        <v>24</v>
      </c>
      <c r="K21" s="188"/>
      <c r="L21" s="189" t="s">
        <v>25</v>
      </c>
      <c r="M21" s="187"/>
      <c r="N21" s="190"/>
    </row>
    <row r="22" spans="1:22">
      <c r="A22" s="5"/>
      <c r="B22" s="22" t="s">
        <v>26</v>
      </c>
      <c r="C22" s="6"/>
      <c r="D22" s="6"/>
      <c r="E22" s="11"/>
      <c r="F22" s="6"/>
      <c r="G22" s="6"/>
      <c r="H22" s="6"/>
      <c r="I22" s="6"/>
      <c r="J22" s="6"/>
      <c r="K22" s="6"/>
      <c r="L22" s="6"/>
      <c r="M22" s="6"/>
      <c r="N22" s="13"/>
    </row>
    <row r="23" spans="1:22">
      <c r="A23" s="5"/>
      <c r="B23" s="5"/>
      <c r="C23" s="6" t="s">
        <v>27</v>
      </c>
      <c r="D23" s="6"/>
      <c r="E23" s="104"/>
      <c r="F23" s="132" t="s">
        <v>28</v>
      </c>
      <c r="G23" s="132"/>
      <c r="H23" s="6"/>
      <c r="I23" s="6"/>
      <c r="J23" s="11"/>
      <c r="K23" s="6"/>
      <c r="L23" s="6"/>
      <c r="M23" s="6"/>
      <c r="N23" s="13"/>
    </row>
    <row r="24" spans="1:22">
      <c r="A24" s="5"/>
      <c r="B24" s="5" t="s">
        <v>29</v>
      </c>
      <c r="C24" s="6"/>
      <c r="D24" s="23">
        <v>1</v>
      </c>
      <c r="E24" s="104" t="s">
        <v>30</v>
      </c>
      <c r="F24" s="153">
        <v>2000</v>
      </c>
      <c r="G24" s="169"/>
      <c r="H24" s="6" t="s">
        <v>31</v>
      </c>
      <c r="I24" s="6"/>
      <c r="J24" s="24"/>
      <c r="K24" s="6"/>
      <c r="L24" s="6"/>
      <c r="M24" s="170"/>
      <c r="N24" s="171"/>
    </row>
    <row r="25" spans="1:22">
      <c r="A25" s="5"/>
      <c r="B25" s="5" t="s">
        <v>29</v>
      </c>
      <c r="C25" s="6"/>
      <c r="D25" s="23">
        <v>1</v>
      </c>
      <c r="E25" s="104" t="s">
        <v>30</v>
      </c>
      <c r="F25" s="172">
        <v>1200</v>
      </c>
      <c r="G25" s="172"/>
      <c r="H25" s="6" t="s">
        <v>32</v>
      </c>
      <c r="I25" s="6"/>
      <c r="J25" s="11"/>
      <c r="K25" s="6" t="s">
        <v>33</v>
      </c>
      <c r="L25" s="6"/>
      <c r="M25" s="173">
        <f>D24*F24+D25*F25</f>
        <v>3200</v>
      </c>
      <c r="N25" s="173"/>
    </row>
    <row r="26" spans="1:22">
      <c r="A26" s="5"/>
      <c r="B26" s="22" t="s">
        <v>34</v>
      </c>
      <c r="C26" s="6"/>
      <c r="D26" s="25"/>
      <c r="E26" s="104"/>
      <c r="F26" s="174"/>
      <c r="G26" s="174"/>
      <c r="H26" s="6"/>
      <c r="I26" s="6"/>
      <c r="J26" s="6"/>
      <c r="K26" s="6"/>
      <c r="L26" s="11"/>
      <c r="M26" s="175"/>
      <c r="N26" s="176"/>
    </row>
    <row r="27" spans="1:22" ht="12">
      <c r="A27" s="5"/>
      <c r="B27" s="5" t="s">
        <v>6</v>
      </c>
      <c r="C27" s="132" t="s">
        <v>35</v>
      </c>
      <c r="D27" s="132"/>
      <c r="E27" s="132"/>
      <c r="F27" s="104" t="s">
        <v>30</v>
      </c>
      <c r="G27" s="132" t="s">
        <v>65</v>
      </c>
      <c r="H27" s="132"/>
      <c r="I27" s="132"/>
      <c r="J27" s="27">
        <v>260</v>
      </c>
      <c r="K27" s="6" t="s">
        <v>36</v>
      </c>
      <c r="L27" s="6"/>
      <c r="M27" s="167"/>
      <c r="N27" s="168"/>
    </row>
    <row r="28" spans="1:22">
      <c r="A28" s="5"/>
      <c r="B28" s="5" t="s">
        <v>6</v>
      </c>
      <c r="C28" s="132" t="s">
        <v>65</v>
      </c>
      <c r="D28" s="132"/>
      <c r="E28" s="132"/>
      <c r="F28" s="28" t="s">
        <v>30</v>
      </c>
      <c r="G28" s="132" t="s">
        <v>35</v>
      </c>
      <c r="H28" s="132"/>
      <c r="I28" s="132"/>
      <c r="J28" s="27">
        <v>260</v>
      </c>
      <c r="K28" s="6" t="s">
        <v>36</v>
      </c>
      <c r="L28" s="6"/>
      <c r="M28" s="6"/>
      <c r="N28" s="29"/>
    </row>
    <row r="29" spans="1:22">
      <c r="A29" s="5"/>
      <c r="B29" s="5" t="s">
        <v>6</v>
      </c>
      <c r="C29" s="132" t="s">
        <v>66</v>
      </c>
      <c r="D29" s="132"/>
      <c r="E29" s="132"/>
      <c r="F29" s="104" t="s">
        <v>30</v>
      </c>
      <c r="G29" s="132" t="s">
        <v>66</v>
      </c>
      <c r="H29" s="132"/>
      <c r="I29" s="132"/>
      <c r="J29" s="27">
        <v>100</v>
      </c>
      <c r="K29" s="6" t="s">
        <v>36</v>
      </c>
      <c r="L29" s="6"/>
      <c r="M29" s="6"/>
      <c r="N29" s="13"/>
    </row>
    <row r="30" spans="1:22">
      <c r="A30" s="5"/>
      <c r="B30" s="5" t="s">
        <v>6</v>
      </c>
      <c r="C30" s="132"/>
      <c r="D30" s="132"/>
      <c r="E30" s="132"/>
      <c r="F30" s="28" t="s">
        <v>30</v>
      </c>
      <c r="G30" s="132"/>
      <c r="H30" s="132"/>
      <c r="I30" s="132"/>
      <c r="J30" s="27"/>
      <c r="K30" s="6" t="s">
        <v>36</v>
      </c>
      <c r="L30" s="6"/>
      <c r="M30" s="6"/>
      <c r="N30" s="13"/>
    </row>
    <row r="31" spans="1:22" ht="11.25" customHeight="1">
      <c r="A31" s="5"/>
      <c r="B31" s="5" t="s">
        <v>6</v>
      </c>
      <c r="C31" s="159"/>
      <c r="D31" s="159"/>
      <c r="E31" s="159"/>
      <c r="F31" s="104" t="s">
        <v>30</v>
      </c>
      <c r="G31" s="132"/>
      <c r="H31" s="132"/>
      <c r="I31" s="132"/>
      <c r="J31" s="27"/>
      <c r="K31" s="6" t="s">
        <v>36</v>
      </c>
      <c r="L31" s="6"/>
      <c r="M31" s="6"/>
      <c r="N31" s="13"/>
    </row>
    <row r="32" spans="1:22">
      <c r="A32" s="5"/>
      <c r="B32" s="5" t="s">
        <v>6</v>
      </c>
      <c r="C32" s="132"/>
      <c r="D32" s="132"/>
      <c r="E32" s="132"/>
      <c r="F32" s="28" t="s">
        <v>30</v>
      </c>
      <c r="G32" s="132"/>
      <c r="H32" s="132"/>
      <c r="I32" s="132"/>
      <c r="J32" s="27"/>
      <c r="K32" s="6" t="s">
        <v>36</v>
      </c>
      <c r="L32" s="6"/>
      <c r="M32" s="6"/>
      <c r="N32" s="13"/>
    </row>
    <row r="33" spans="1:18" ht="11.25" customHeight="1">
      <c r="A33" s="5"/>
      <c r="B33" s="5" t="s">
        <v>6</v>
      </c>
      <c r="C33" s="159"/>
      <c r="D33" s="159"/>
      <c r="E33" s="159"/>
      <c r="F33" s="28" t="s">
        <v>30</v>
      </c>
      <c r="G33" s="159"/>
      <c r="H33" s="159"/>
      <c r="I33" s="159"/>
      <c r="J33" s="30"/>
      <c r="K33" s="6" t="s">
        <v>36</v>
      </c>
      <c r="L33" s="6"/>
      <c r="M33" s="6"/>
      <c r="N33" s="13"/>
    </row>
    <row r="34" spans="1:18">
      <c r="A34" s="5"/>
      <c r="B34" s="5" t="s">
        <v>6</v>
      </c>
      <c r="C34" s="132"/>
      <c r="D34" s="132"/>
      <c r="E34" s="132"/>
      <c r="F34" s="28" t="s">
        <v>30</v>
      </c>
      <c r="G34" s="132"/>
      <c r="H34" s="132"/>
      <c r="I34" s="132"/>
      <c r="J34" s="27"/>
      <c r="K34" s="6" t="s">
        <v>36</v>
      </c>
      <c r="L34" s="6"/>
      <c r="M34" s="6"/>
      <c r="N34" s="13"/>
    </row>
    <row r="35" spans="1:18">
      <c r="A35" s="5"/>
      <c r="B35" s="5"/>
      <c r="C35" s="159"/>
      <c r="D35" s="159"/>
      <c r="E35" s="159"/>
      <c r="F35" s="28" t="s">
        <v>30</v>
      </c>
      <c r="G35" s="159"/>
      <c r="H35" s="159"/>
      <c r="I35" s="159"/>
      <c r="J35" s="31"/>
      <c r="K35" s="6" t="s">
        <v>36</v>
      </c>
      <c r="L35" s="6"/>
      <c r="M35" s="6"/>
      <c r="N35" s="13"/>
    </row>
    <row r="36" spans="1:18">
      <c r="A36" s="5"/>
      <c r="B36" s="5"/>
      <c r="C36" s="159"/>
      <c r="D36" s="159"/>
      <c r="E36" s="159"/>
      <c r="F36" s="104" t="s">
        <v>30</v>
      </c>
      <c r="G36" s="159"/>
      <c r="H36" s="159"/>
      <c r="I36" s="159"/>
      <c r="J36" s="31"/>
      <c r="K36" s="6" t="s">
        <v>36</v>
      </c>
      <c r="L36" s="6"/>
      <c r="M36" s="6"/>
      <c r="N36" s="13"/>
    </row>
    <row r="37" spans="1:18">
      <c r="A37" s="5"/>
      <c r="B37" s="5"/>
      <c r="C37" s="159"/>
      <c r="D37" s="159"/>
      <c r="E37" s="159"/>
      <c r="F37" s="104" t="s">
        <v>30</v>
      </c>
      <c r="G37" s="159"/>
      <c r="H37" s="159"/>
      <c r="I37" s="159"/>
      <c r="J37" s="31"/>
      <c r="K37" s="6" t="s">
        <v>36</v>
      </c>
      <c r="L37" s="6"/>
      <c r="M37" s="6"/>
      <c r="N37" s="13"/>
    </row>
    <row r="38" spans="1:18">
      <c r="A38" s="5"/>
      <c r="B38" s="5"/>
      <c r="C38" s="159"/>
      <c r="D38" s="159"/>
      <c r="E38" s="159"/>
      <c r="F38" s="104" t="s">
        <v>30</v>
      </c>
      <c r="G38" s="159"/>
      <c r="H38" s="159"/>
      <c r="I38" s="159"/>
      <c r="J38" s="31"/>
      <c r="K38" s="6" t="s">
        <v>36</v>
      </c>
      <c r="L38" s="6"/>
      <c r="M38" s="6"/>
      <c r="N38" s="13"/>
    </row>
    <row r="39" spans="1:18">
      <c r="A39" s="5"/>
      <c r="B39" s="5"/>
      <c r="C39" s="159"/>
      <c r="D39" s="159"/>
      <c r="E39" s="159"/>
      <c r="F39" s="104" t="s">
        <v>30</v>
      </c>
      <c r="G39" s="159"/>
      <c r="H39" s="159"/>
      <c r="I39" s="159"/>
      <c r="J39" s="31"/>
      <c r="K39" s="6" t="s">
        <v>36</v>
      </c>
      <c r="L39" s="6"/>
      <c r="M39" s="32"/>
      <c r="N39" s="33"/>
    </row>
    <row r="40" spans="1:18">
      <c r="A40" s="5"/>
      <c r="B40" s="5"/>
      <c r="C40" s="159"/>
      <c r="D40" s="159"/>
      <c r="E40" s="159"/>
      <c r="F40" s="104" t="s">
        <v>30</v>
      </c>
      <c r="G40" s="159"/>
      <c r="H40" s="159"/>
      <c r="I40" s="159"/>
      <c r="J40" s="31"/>
      <c r="K40" s="6" t="s">
        <v>36</v>
      </c>
      <c r="L40" s="110"/>
      <c r="M40" s="165">
        <f>M25</f>
        <v>3200</v>
      </c>
      <c r="N40" s="166"/>
    </row>
    <row r="41" spans="1:18">
      <c r="A41" s="5"/>
      <c r="B41" s="5"/>
      <c r="C41" s="159"/>
      <c r="D41" s="159"/>
      <c r="E41" s="159"/>
      <c r="F41" s="104" t="s">
        <v>30</v>
      </c>
      <c r="G41" s="159"/>
      <c r="H41" s="159"/>
      <c r="I41" s="159"/>
      <c r="J41" s="31"/>
      <c r="K41" s="35"/>
      <c r="L41" s="36" t="s">
        <v>37</v>
      </c>
      <c r="M41" s="162">
        <v>1</v>
      </c>
      <c r="N41" s="163"/>
      <c r="R41" s="4" t="s">
        <v>38</v>
      </c>
    </row>
    <row r="42" spans="1:18">
      <c r="A42" s="5"/>
      <c r="B42" s="5"/>
      <c r="C42" s="159"/>
      <c r="D42" s="159"/>
      <c r="E42" s="159"/>
      <c r="F42" s="6"/>
      <c r="G42" s="159"/>
      <c r="H42" s="159"/>
      <c r="I42" s="159"/>
      <c r="J42" s="31"/>
      <c r="K42" s="160" t="s">
        <v>39</v>
      </c>
      <c r="L42" s="161"/>
      <c r="M42" s="162">
        <f>225*2</f>
        <v>450</v>
      </c>
      <c r="N42" s="163"/>
      <c r="P42" s="128"/>
      <c r="Q42" s="128"/>
    </row>
    <row r="43" spans="1:18">
      <c r="A43" s="5"/>
      <c r="B43" s="37"/>
      <c r="C43" s="38" t="s">
        <v>40</v>
      </c>
      <c r="D43" s="39"/>
      <c r="E43" s="39"/>
      <c r="F43" s="39"/>
      <c r="G43" s="40"/>
      <c r="H43" s="164"/>
      <c r="I43" s="164"/>
      <c r="J43" s="41">
        <f>SUM(J27:J42)</f>
        <v>620</v>
      </c>
      <c r="K43" s="42"/>
      <c r="L43" s="105" t="s">
        <v>34</v>
      </c>
      <c r="M43" s="153">
        <f>J43*J44</f>
        <v>992</v>
      </c>
      <c r="N43" s="154"/>
      <c r="P43" s="44"/>
      <c r="Q43" s="6"/>
    </row>
    <row r="44" spans="1:18">
      <c r="A44" s="5"/>
      <c r="B44" s="5"/>
      <c r="C44" s="7"/>
      <c r="D44" s="6"/>
      <c r="E44" s="6"/>
      <c r="F44" s="6"/>
      <c r="G44" s="45"/>
      <c r="I44" s="106" t="s">
        <v>41</v>
      </c>
      <c r="J44" s="46">
        <v>1.6</v>
      </c>
      <c r="K44" s="151" t="s">
        <v>42</v>
      </c>
      <c r="L44" s="152"/>
      <c r="M44" s="153"/>
      <c r="N44" s="154"/>
      <c r="P44" s="44"/>
      <c r="Q44" s="6"/>
    </row>
    <row r="45" spans="1:18">
      <c r="A45" s="5"/>
      <c r="B45" s="5"/>
      <c r="C45" s="7"/>
      <c r="D45" s="6"/>
      <c r="E45" s="6"/>
      <c r="F45" s="6"/>
      <c r="G45" s="45"/>
      <c r="H45" s="47"/>
      <c r="I45" s="47"/>
      <c r="J45" s="42"/>
      <c r="K45" s="42"/>
      <c r="L45" s="105" t="s">
        <v>43</v>
      </c>
      <c r="M45" s="155"/>
      <c r="N45" s="156"/>
      <c r="P45" s="44"/>
      <c r="Q45" s="6"/>
    </row>
    <row r="46" spans="1:18">
      <c r="A46" s="5"/>
      <c r="B46" s="5" t="s">
        <v>44</v>
      </c>
      <c r="C46" s="6"/>
      <c r="D46" s="6"/>
      <c r="E46" s="110"/>
      <c r="F46" s="149">
        <v>0</v>
      </c>
      <c r="G46" s="150"/>
      <c r="H46" s="105"/>
      <c r="I46" s="105"/>
      <c r="J46" s="105"/>
      <c r="K46" s="6" t="s">
        <v>45</v>
      </c>
      <c r="L46" s="110"/>
      <c r="M46" s="157">
        <f>M43+M42+M40+M44+M45</f>
        <v>4642</v>
      </c>
      <c r="N46" s="158"/>
      <c r="O46" s="48"/>
      <c r="P46" s="44"/>
      <c r="Q46" s="11"/>
    </row>
    <row r="47" spans="1:18">
      <c r="A47" s="5"/>
      <c r="B47" s="5" t="s">
        <v>46</v>
      </c>
      <c r="C47" s="6"/>
      <c r="D47" s="6"/>
      <c r="E47" s="110"/>
      <c r="F47" s="137">
        <v>0</v>
      </c>
      <c r="G47" s="138"/>
      <c r="H47" s="105"/>
      <c r="I47" s="105"/>
      <c r="J47" s="105"/>
      <c r="K47" s="6" t="s">
        <v>47</v>
      </c>
      <c r="L47" s="110"/>
      <c r="M47" s="157"/>
      <c r="N47" s="158"/>
      <c r="P47" s="44"/>
      <c r="Q47" s="11"/>
    </row>
    <row r="48" spans="1:18">
      <c r="A48" s="5"/>
      <c r="B48" s="5" t="s">
        <v>48</v>
      </c>
      <c r="C48" s="6"/>
      <c r="D48" s="6"/>
      <c r="E48" s="110"/>
      <c r="F48" s="147">
        <f>SUM(F46:G47)</f>
        <v>0</v>
      </c>
      <c r="G48" s="148"/>
      <c r="H48" s="105"/>
      <c r="I48" s="105"/>
      <c r="J48" s="105"/>
      <c r="K48" s="6"/>
      <c r="L48" s="110"/>
      <c r="M48" s="49"/>
      <c r="N48" s="50"/>
      <c r="P48" s="44"/>
      <c r="Q48" s="51"/>
    </row>
    <row r="49" spans="1:17">
      <c r="A49" s="5"/>
      <c r="B49" s="5" t="s">
        <v>49</v>
      </c>
      <c r="C49" s="6"/>
      <c r="D49" s="6"/>
      <c r="E49" s="110"/>
      <c r="F49" s="137">
        <v>0</v>
      </c>
      <c r="G49" s="138"/>
      <c r="H49" s="105"/>
      <c r="I49" s="105"/>
      <c r="J49" s="105"/>
      <c r="K49" s="6"/>
      <c r="L49" s="110"/>
      <c r="M49" s="49"/>
      <c r="N49" s="50"/>
      <c r="P49" s="44"/>
      <c r="Q49" s="11"/>
    </row>
    <row r="50" spans="1:17">
      <c r="A50" s="5"/>
      <c r="B50" s="5" t="s">
        <v>48</v>
      </c>
      <c r="C50" s="6"/>
      <c r="D50" s="6"/>
      <c r="E50" s="110"/>
      <c r="F50" s="147">
        <f>SUM(F48:G49)</f>
        <v>0</v>
      </c>
      <c r="G50" s="148"/>
      <c r="H50" s="105"/>
      <c r="I50" s="105"/>
      <c r="J50" s="105"/>
      <c r="K50" s="6"/>
      <c r="L50" s="110"/>
      <c r="M50" s="49"/>
      <c r="N50" s="50"/>
      <c r="P50" s="44"/>
      <c r="Q50" s="11"/>
    </row>
    <row r="51" spans="1:17">
      <c r="A51" s="5"/>
      <c r="B51" s="5" t="s">
        <v>34</v>
      </c>
      <c r="C51" s="6"/>
      <c r="D51" s="6"/>
      <c r="E51" s="110"/>
      <c r="F51" s="149">
        <v>0</v>
      </c>
      <c r="G51" s="150"/>
      <c r="H51" s="6"/>
      <c r="I51" s="52" t="s">
        <v>50</v>
      </c>
      <c r="J51" s="39"/>
      <c r="K51" s="39"/>
      <c r="L51" s="39"/>
      <c r="M51" s="39"/>
      <c r="N51" s="53"/>
      <c r="P51" s="44"/>
      <c r="Q51" s="11"/>
    </row>
    <row r="52" spans="1:17">
      <c r="A52" s="5"/>
      <c r="B52" s="5" t="s">
        <v>51</v>
      </c>
      <c r="C52" s="6"/>
      <c r="D52" s="6"/>
      <c r="E52" s="110"/>
      <c r="F52" s="137">
        <v>0</v>
      </c>
      <c r="G52" s="138"/>
      <c r="H52" s="6"/>
      <c r="I52" s="54"/>
      <c r="J52" s="55"/>
      <c r="K52" s="55"/>
      <c r="L52" s="55"/>
      <c r="M52" s="55"/>
      <c r="N52" s="56"/>
      <c r="P52" s="6"/>
      <c r="Q52" s="6"/>
    </row>
    <row r="53" spans="1:17">
      <c r="A53" s="5"/>
      <c r="B53" s="5" t="s">
        <v>43</v>
      </c>
      <c r="C53" s="6"/>
      <c r="D53" s="6"/>
      <c r="E53" s="110" t="s">
        <v>52</v>
      </c>
      <c r="F53" s="137">
        <v>0</v>
      </c>
      <c r="G53" s="138"/>
      <c r="H53" s="6"/>
      <c r="I53" s="57"/>
      <c r="J53" s="55"/>
      <c r="K53" s="55"/>
      <c r="L53" s="55"/>
      <c r="M53" s="55"/>
      <c r="N53" s="56"/>
      <c r="P53" s="6"/>
      <c r="Q53" s="6"/>
    </row>
    <row r="54" spans="1:17">
      <c r="A54" s="5"/>
      <c r="B54" s="5" t="s">
        <v>53</v>
      </c>
      <c r="C54" s="6"/>
      <c r="D54" s="6"/>
      <c r="E54" s="110"/>
      <c r="F54" s="137">
        <v>0</v>
      </c>
      <c r="G54" s="138"/>
      <c r="H54" s="58"/>
      <c r="I54" s="54"/>
      <c r="J54" s="55"/>
      <c r="K54" s="55"/>
      <c r="L54" s="55"/>
      <c r="M54" s="55"/>
      <c r="N54" s="56"/>
      <c r="P54" s="128"/>
      <c r="Q54" s="128"/>
    </row>
    <row r="55" spans="1:17">
      <c r="A55" s="5"/>
      <c r="B55" s="5" t="s">
        <v>47</v>
      </c>
      <c r="C55" s="6"/>
      <c r="D55" s="6"/>
      <c r="E55" s="110"/>
      <c r="F55" s="139">
        <f>SUM(F50:G54)</f>
        <v>0</v>
      </c>
      <c r="G55" s="140"/>
      <c r="H55" s="6"/>
      <c r="I55" s="54"/>
      <c r="J55" s="55"/>
      <c r="K55" s="55"/>
      <c r="L55" s="55"/>
      <c r="M55" s="55"/>
      <c r="N55" s="56"/>
      <c r="P55" s="44"/>
      <c r="Q55" s="6"/>
    </row>
    <row r="56" spans="1:17">
      <c r="A56" s="5"/>
      <c r="B56" s="5" t="s">
        <v>54</v>
      </c>
      <c r="C56" s="6"/>
      <c r="D56" s="6"/>
      <c r="E56" s="110"/>
      <c r="F56" s="141">
        <f>+M46-F55</f>
        <v>4642</v>
      </c>
      <c r="G56" s="142"/>
      <c r="H56" s="6"/>
      <c r="I56" s="59"/>
      <c r="J56" s="31"/>
      <c r="K56" s="31"/>
      <c r="L56" s="31"/>
      <c r="M56" s="31"/>
      <c r="N56" s="60"/>
      <c r="P56" s="44"/>
      <c r="Q56" s="6"/>
    </row>
    <row r="57" spans="1:17" ht="12" thickBot="1">
      <c r="A57" s="5"/>
      <c r="B57" s="61" t="s">
        <v>48</v>
      </c>
      <c r="C57" s="30"/>
      <c r="D57" s="30"/>
      <c r="E57" s="62"/>
      <c r="F57" s="143">
        <f>+F55+F56</f>
        <v>4642</v>
      </c>
      <c r="G57" s="144"/>
      <c r="H57" s="6"/>
      <c r="I57" s="63"/>
      <c r="J57" s="31"/>
      <c r="K57" s="31"/>
      <c r="L57" s="31"/>
      <c r="M57" s="31"/>
      <c r="N57" s="60"/>
      <c r="P57" s="44"/>
      <c r="Q57" s="11"/>
    </row>
    <row r="58" spans="1:17">
      <c r="A58" s="5"/>
      <c r="B58" s="127" t="s">
        <v>55</v>
      </c>
      <c r="C58" s="128"/>
      <c r="D58" s="128"/>
      <c r="E58" s="128"/>
      <c r="F58" s="128"/>
      <c r="G58" s="128"/>
      <c r="H58" s="6"/>
      <c r="I58" s="145" t="s">
        <v>56</v>
      </c>
      <c r="J58" s="145"/>
      <c r="K58" s="145"/>
      <c r="L58" s="145"/>
      <c r="M58" s="145"/>
      <c r="N58" s="146"/>
      <c r="P58" s="44"/>
      <c r="Q58" s="11"/>
    </row>
    <row r="59" spans="1:17" ht="1.5" customHeight="1">
      <c r="A59" s="5"/>
      <c r="B59" s="103"/>
      <c r="C59" s="104"/>
      <c r="D59" s="104"/>
      <c r="E59" s="104"/>
      <c r="F59" s="104"/>
      <c r="G59" s="104"/>
      <c r="H59" s="6"/>
      <c r="I59" s="104"/>
      <c r="J59" s="104"/>
      <c r="K59" s="104"/>
      <c r="L59" s="104"/>
      <c r="M59" s="104"/>
      <c r="N59" s="108"/>
      <c r="P59" s="44"/>
      <c r="Q59" s="11" t="s">
        <v>57</v>
      </c>
    </row>
    <row r="60" spans="1:17" ht="11.25" hidden="1" customHeight="1">
      <c r="A60" s="5"/>
      <c r="B60" s="127"/>
      <c r="C60" s="128"/>
      <c r="D60" s="128"/>
      <c r="E60" s="128"/>
      <c r="F60" s="128"/>
      <c r="G60" s="128"/>
      <c r="H60" s="6"/>
      <c r="I60" s="6"/>
      <c r="J60" s="6"/>
      <c r="K60" s="6"/>
      <c r="L60" s="6"/>
      <c r="M60" s="6"/>
      <c r="N60" s="13"/>
      <c r="P60" s="44"/>
      <c r="Q60" s="11" t="s">
        <v>58</v>
      </c>
    </row>
    <row r="61" spans="1:17" ht="16.5" customHeight="1">
      <c r="A61" s="5"/>
      <c r="B61" s="131" t="s">
        <v>59</v>
      </c>
      <c r="C61" s="132"/>
      <c r="D61" s="132"/>
      <c r="E61" s="132"/>
      <c r="F61" s="132"/>
      <c r="G61" s="132"/>
      <c r="H61" s="6"/>
      <c r="I61" s="132" t="s">
        <v>115</v>
      </c>
      <c r="J61" s="132"/>
      <c r="K61" s="132"/>
      <c r="L61" s="132"/>
      <c r="M61" s="132"/>
      <c r="N61" s="133"/>
      <c r="P61" s="44"/>
      <c r="Q61" s="11"/>
    </row>
    <row r="62" spans="1:17">
      <c r="A62" s="5"/>
      <c r="B62" s="127" t="s">
        <v>57</v>
      </c>
      <c r="C62" s="128"/>
      <c r="D62" s="128"/>
      <c r="E62" s="128"/>
      <c r="F62" s="128"/>
      <c r="G62" s="128"/>
      <c r="H62" s="6"/>
      <c r="I62" s="127" t="s">
        <v>57</v>
      </c>
      <c r="J62" s="128"/>
      <c r="K62" s="128"/>
      <c r="L62" s="128"/>
      <c r="M62" s="128"/>
      <c r="N62" s="128"/>
      <c r="P62" s="6"/>
      <c r="Q62" s="6"/>
    </row>
    <row r="63" spans="1:17" ht="26.25" customHeight="1">
      <c r="A63" s="5"/>
      <c r="B63" s="134" t="s">
        <v>60</v>
      </c>
      <c r="C63" s="135"/>
      <c r="D63" s="135"/>
      <c r="E63" s="135"/>
      <c r="F63" s="135"/>
      <c r="G63" s="135"/>
      <c r="H63" s="6"/>
      <c r="I63" s="135" t="s">
        <v>116</v>
      </c>
      <c r="J63" s="135"/>
      <c r="K63" s="135"/>
      <c r="L63" s="135"/>
      <c r="M63" s="135"/>
      <c r="N63" s="136"/>
      <c r="P63" s="6"/>
      <c r="Q63" s="6"/>
    </row>
    <row r="64" spans="1:17" ht="2.25" customHeight="1">
      <c r="A64" s="5"/>
      <c r="B64" s="127" t="s">
        <v>61</v>
      </c>
      <c r="C64" s="128"/>
      <c r="D64" s="128"/>
      <c r="E64" s="128"/>
      <c r="F64" s="128"/>
      <c r="G64" s="128"/>
      <c r="H64" s="6"/>
      <c r="I64" s="129"/>
      <c r="J64" s="129"/>
      <c r="K64" s="129"/>
      <c r="L64" s="129"/>
      <c r="M64" s="129"/>
      <c r="N64" s="130"/>
      <c r="P64" s="6"/>
      <c r="Q64" s="6"/>
    </row>
    <row r="65" spans="1:17" ht="0.75" hidden="1" customHeight="1">
      <c r="A65" s="5"/>
      <c r="B65" s="5"/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  <c r="N65" s="13"/>
      <c r="P65" s="6"/>
      <c r="Q65" s="6"/>
    </row>
    <row r="66" spans="1:17" ht="14.25" customHeight="1" thickBot="1">
      <c r="A66" s="66"/>
      <c r="B66" s="66"/>
      <c r="C66" s="67"/>
      <c r="D66" s="67"/>
      <c r="E66" s="67"/>
      <c r="F66" s="67"/>
      <c r="G66" s="67"/>
      <c r="H66" s="67"/>
      <c r="I66" s="67" t="s">
        <v>62</v>
      </c>
      <c r="J66" s="67">
        <v>7862</v>
      </c>
      <c r="K66" s="67"/>
      <c r="L66" s="68"/>
      <c r="M66" s="69"/>
      <c r="N66" s="70"/>
      <c r="P66" s="6"/>
      <c r="Q66" s="6"/>
    </row>
    <row r="67" spans="1:17" ht="36" customHeight="1">
      <c r="N67" s="4" t="s">
        <v>63</v>
      </c>
      <c r="P67" s="6"/>
      <c r="Q67" s="6"/>
    </row>
    <row r="68" spans="1:17">
      <c r="P68" s="6"/>
      <c r="Q68" s="6"/>
    </row>
    <row r="69" spans="1:17">
      <c r="P69" s="6"/>
      <c r="Q69" s="6"/>
    </row>
    <row r="70" spans="1:17">
      <c r="P70" s="6"/>
      <c r="Q70" s="6"/>
    </row>
    <row r="71" spans="1:17">
      <c r="P71" s="6"/>
      <c r="Q71" s="6"/>
    </row>
    <row r="72" spans="1:17">
      <c r="P72" s="6"/>
      <c r="Q72" s="6"/>
    </row>
    <row r="73" spans="1:17">
      <c r="P73" s="6"/>
      <c r="Q73" s="6"/>
    </row>
    <row r="74" spans="1:17">
      <c r="P74" s="6"/>
      <c r="Q74" s="6"/>
    </row>
    <row r="75" spans="1:17">
      <c r="P75" s="6"/>
      <c r="Q75" s="6"/>
    </row>
    <row r="76" spans="1:17">
      <c r="P76" s="6"/>
      <c r="Q76" s="6"/>
    </row>
    <row r="77" spans="1:17">
      <c r="P77" s="6"/>
      <c r="Q77" s="6"/>
    </row>
    <row r="78" spans="1:17">
      <c r="P78" s="6"/>
      <c r="Q78" s="6"/>
    </row>
  </sheetData>
  <mergeCells count="100">
    <mergeCell ref="B11:C11"/>
    <mergeCell ref="D11:N11"/>
    <mergeCell ref="M2:N2"/>
    <mergeCell ref="L3:M3"/>
    <mergeCell ref="L8:M8"/>
    <mergeCell ref="K9:L9"/>
    <mergeCell ref="M9:N9"/>
    <mergeCell ref="F21:I21"/>
    <mergeCell ref="J21:K21"/>
    <mergeCell ref="L21:N21"/>
    <mergeCell ref="B13:N15"/>
    <mergeCell ref="G16:H16"/>
    <mergeCell ref="L16:M16"/>
    <mergeCell ref="B17:N17"/>
    <mergeCell ref="B18:C18"/>
    <mergeCell ref="E18:G18"/>
    <mergeCell ref="I18:J18"/>
    <mergeCell ref="L18:M18"/>
    <mergeCell ref="B19:N19"/>
    <mergeCell ref="B20:E20"/>
    <mergeCell ref="F20:I20"/>
    <mergeCell ref="J20:K20"/>
    <mergeCell ref="L20:N20"/>
    <mergeCell ref="C29:E29"/>
    <mergeCell ref="G29:I29"/>
    <mergeCell ref="F23:G23"/>
    <mergeCell ref="F24:G24"/>
    <mergeCell ref="M24:N24"/>
    <mergeCell ref="F25:G25"/>
    <mergeCell ref="M25:N25"/>
    <mergeCell ref="F26:G26"/>
    <mergeCell ref="M26:N26"/>
    <mergeCell ref="C27:E27"/>
    <mergeCell ref="G27:I27"/>
    <mergeCell ref="M27:N27"/>
    <mergeCell ref="C28:E28"/>
    <mergeCell ref="G28:I28"/>
    <mergeCell ref="B21:E21"/>
    <mergeCell ref="C30:E30"/>
    <mergeCell ref="G30:I30"/>
    <mergeCell ref="C31:E31"/>
    <mergeCell ref="G31:I31"/>
    <mergeCell ref="C32:E32"/>
    <mergeCell ref="G32:I32"/>
    <mergeCell ref="C33:E33"/>
    <mergeCell ref="G33:I33"/>
    <mergeCell ref="C34:E34"/>
    <mergeCell ref="G34:I34"/>
    <mergeCell ref="C35:E35"/>
    <mergeCell ref="G35:I35"/>
    <mergeCell ref="C36:E36"/>
    <mergeCell ref="G36:I36"/>
    <mergeCell ref="C37:E37"/>
    <mergeCell ref="G37:I37"/>
    <mergeCell ref="C38:E38"/>
    <mergeCell ref="G38:I38"/>
    <mergeCell ref="P42:Q42"/>
    <mergeCell ref="H43:I43"/>
    <mergeCell ref="M43:N43"/>
    <mergeCell ref="C39:E39"/>
    <mergeCell ref="G39:I39"/>
    <mergeCell ref="C40:E40"/>
    <mergeCell ref="G40:I40"/>
    <mergeCell ref="M40:N40"/>
    <mergeCell ref="C41:E41"/>
    <mergeCell ref="G41:I41"/>
    <mergeCell ref="M41:N41"/>
    <mergeCell ref="F53:G53"/>
    <mergeCell ref="F54:G54"/>
    <mergeCell ref="F47:G47"/>
    <mergeCell ref="M47:N47"/>
    <mergeCell ref="C42:E42"/>
    <mergeCell ref="G42:I42"/>
    <mergeCell ref="K42:L42"/>
    <mergeCell ref="M42:N42"/>
    <mergeCell ref="K44:L44"/>
    <mergeCell ref="M44:N44"/>
    <mergeCell ref="M45:N45"/>
    <mergeCell ref="F46:G46"/>
    <mergeCell ref="M46:N46"/>
    <mergeCell ref="F48:G48"/>
    <mergeCell ref="F49:G49"/>
    <mergeCell ref="F50:G50"/>
    <mergeCell ref="F51:G51"/>
    <mergeCell ref="F52:G52"/>
    <mergeCell ref="P54:Q54"/>
    <mergeCell ref="F55:G55"/>
    <mergeCell ref="F56:G56"/>
    <mergeCell ref="F57:G57"/>
    <mergeCell ref="B64:G64"/>
    <mergeCell ref="I64:N64"/>
    <mergeCell ref="B60:G60"/>
    <mergeCell ref="B61:G61"/>
    <mergeCell ref="I61:N61"/>
    <mergeCell ref="B62:G62"/>
    <mergeCell ref="I62:N62"/>
    <mergeCell ref="B63:G63"/>
    <mergeCell ref="I63:N63"/>
    <mergeCell ref="B58:G58"/>
    <mergeCell ref="I58:N58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95" orientation="portrait" r:id="rId1"/>
  <headerFooter alignWithMargins="0"/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V78"/>
  <sheetViews>
    <sheetView zoomScaleNormal="100" workbookViewId="0">
      <selection activeCell="V18" sqref="V18"/>
    </sheetView>
  </sheetViews>
  <sheetFormatPr baseColWidth="10" defaultColWidth="6.7109375" defaultRowHeight="11.25"/>
  <cols>
    <col min="1" max="1" width="0.42578125" style="4" customWidth="1"/>
    <col min="2" max="2" width="6.7109375" style="4" customWidth="1"/>
    <col min="3" max="3" width="8.140625" style="4" customWidth="1"/>
    <col min="4" max="6" width="6.7109375" style="4" customWidth="1"/>
    <col min="7" max="7" width="6.28515625" style="4" customWidth="1"/>
    <col min="8" max="8" width="3.28515625" style="4" customWidth="1"/>
    <col min="9" max="9" width="7.7109375" style="4" customWidth="1"/>
    <col min="10" max="10" width="9.5703125" style="4" customWidth="1"/>
    <col min="11" max="11" width="4" style="4" customWidth="1"/>
    <col min="12" max="12" width="7" style="4" customWidth="1"/>
    <col min="13" max="13" width="5.28515625" style="4" bestFit="1" customWidth="1"/>
    <col min="14" max="14" width="16.28515625" style="4" customWidth="1"/>
    <col min="15" max="15" width="8.140625" style="4" bestFit="1" customWidth="1"/>
    <col min="16" max="16" width="9.28515625" style="4" bestFit="1" customWidth="1"/>
    <col min="17" max="17" width="10.28515625" style="4" bestFit="1" customWidth="1"/>
    <col min="18" max="16384" width="6.7109375" style="4"/>
  </cols>
  <sheetData>
    <row r="1" spans="1:22">
      <c r="A1" s="1"/>
      <c r="B1" s="1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/>
    </row>
    <row r="2" spans="1:22">
      <c r="A2" s="5"/>
      <c r="B2" s="5"/>
      <c r="C2" s="6"/>
      <c r="D2" s="6"/>
      <c r="E2" s="6"/>
      <c r="F2" s="6"/>
      <c r="G2" s="6"/>
      <c r="H2" s="6"/>
      <c r="I2" s="6"/>
      <c r="J2" s="6"/>
      <c r="K2" s="6"/>
      <c r="L2" s="7" t="s">
        <v>0</v>
      </c>
      <c r="M2" s="183">
        <v>12</v>
      </c>
      <c r="N2" s="185"/>
    </row>
    <row r="3" spans="1:22">
      <c r="A3" s="5"/>
      <c r="B3" s="5"/>
      <c r="C3" s="6"/>
      <c r="D3" s="6"/>
      <c r="E3" s="6"/>
      <c r="F3" s="6"/>
      <c r="G3" s="6"/>
      <c r="H3" s="6"/>
      <c r="I3" s="6"/>
      <c r="J3" s="6"/>
      <c r="K3" s="6"/>
      <c r="L3" s="164" t="s">
        <v>1</v>
      </c>
      <c r="M3" s="199"/>
      <c r="N3" s="8">
        <v>7862</v>
      </c>
    </row>
    <row r="4" spans="1:22">
      <c r="A4" s="5"/>
      <c r="B4" s="5"/>
      <c r="C4" s="6"/>
      <c r="D4" s="6"/>
      <c r="E4" s="6"/>
      <c r="F4" s="6"/>
      <c r="G4" s="6"/>
      <c r="H4" s="6"/>
      <c r="I4" s="6"/>
      <c r="J4" s="6"/>
      <c r="K4" s="6"/>
      <c r="L4" s="98"/>
      <c r="M4" s="98"/>
      <c r="N4" s="10" t="s">
        <v>2</v>
      </c>
    </row>
    <row r="5" spans="1:22">
      <c r="A5" s="5"/>
      <c r="B5" s="5"/>
      <c r="C5" s="6"/>
      <c r="D5" s="6"/>
      <c r="E5" s="6"/>
      <c r="F5" s="6"/>
      <c r="G5" s="11"/>
      <c r="H5" s="6"/>
      <c r="I5" s="6"/>
      <c r="J5" s="6"/>
      <c r="K5" s="6"/>
      <c r="L5" s="98" t="s">
        <v>3</v>
      </c>
      <c r="M5" s="98"/>
      <c r="N5" s="12"/>
    </row>
    <row r="6" spans="1:22">
      <c r="A6" s="5"/>
      <c r="B6" s="5"/>
      <c r="C6" s="6"/>
      <c r="D6" s="6"/>
      <c r="E6" s="6"/>
      <c r="F6" s="6"/>
      <c r="G6" s="11" t="s">
        <v>4</v>
      </c>
      <c r="H6" s="6"/>
      <c r="I6" s="6"/>
      <c r="J6" s="6"/>
      <c r="K6" s="6"/>
      <c r="L6" s="6"/>
      <c r="M6" s="6"/>
      <c r="N6" s="13"/>
    </row>
    <row r="7" spans="1:22">
      <c r="A7" s="5"/>
      <c r="B7" s="5"/>
      <c r="C7" s="6"/>
      <c r="D7" s="6"/>
      <c r="E7" s="6"/>
      <c r="F7" s="11"/>
      <c r="G7" s="11"/>
      <c r="H7" s="6"/>
      <c r="I7" s="6"/>
      <c r="J7" s="6"/>
      <c r="K7" s="6"/>
      <c r="L7" s="6"/>
      <c r="M7" s="6"/>
      <c r="N7" s="13"/>
    </row>
    <row r="8" spans="1:22" ht="12" thickBot="1">
      <c r="A8" s="5"/>
      <c r="B8" s="5"/>
      <c r="C8" s="6"/>
      <c r="D8" s="6"/>
      <c r="E8" s="6"/>
      <c r="F8" s="6"/>
      <c r="G8" s="6" t="s">
        <v>5</v>
      </c>
      <c r="H8" s="6"/>
      <c r="I8" s="6"/>
      <c r="J8" s="14">
        <v>11</v>
      </c>
      <c r="K8" s="96" t="s">
        <v>6</v>
      </c>
      <c r="L8" s="132" t="s">
        <v>13</v>
      </c>
      <c r="M8" s="132"/>
      <c r="N8" s="13">
        <v>2020</v>
      </c>
    </row>
    <row r="9" spans="1:22">
      <c r="A9" s="5"/>
      <c r="B9" s="5"/>
      <c r="C9" s="6"/>
      <c r="D9" s="6"/>
      <c r="E9" s="6"/>
      <c r="F9" s="6"/>
      <c r="G9" s="6"/>
      <c r="H9" s="6"/>
      <c r="I9" s="6"/>
      <c r="J9" s="6"/>
      <c r="K9" s="128" t="s">
        <v>7</v>
      </c>
      <c r="L9" s="128"/>
      <c r="M9" s="157">
        <f>M46</f>
        <v>4044</v>
      </c>
      <c r="N9" s="158"/>
    </row>
    <row r="10" spans="1:22" ht="13.5" customHeight="1">
      <c r="A10" s="5"/>
      <c r="B10" s="5" t="s">
        <v>8</v>
      </c>
      <c r="C10" s="6"/>
      <c r="D10" s="6"/>
      <c r="E10" s="6"/>
      <c r="F10" s="6"/>
      <c r="G10" s="6"/>
      <c r="H10" s="6"/>
      <c r="I10" s="6"/>
      <c r="J10" s="6"/>
      <c r="K10" s="6"/>
      <c r="L10" s="6"/>
      <c r="M10" s="6"/>
      <c r="N10" s="13"/>
    </row>
    <row r="11" spans="1:22">
      <c r="A11" s="101"/>
      <c r="B11" s="200">
        <f>$M$9</f>
        <v>4044</v>
      </c>
      <c r="C11" s="201"/>
      <c r="D11" s="202" t="s">
        <v>113</v>
      </c>
      <c r="E11" s="202"/>
      <c r="F11" s="202"/>
      <c r="G11" s="202"/>
      <c r="H11" s="202"/>
      <c r="I11" s="202"/>
      <c r="J11" s="202"/>
      <c r="K11" s="202"/>
      <c r="L11" s="202"/>
      <c r="M11" s="202"/>
      <c r="N11" s="203"/>
    </row>
    <row r="12" spans="1:22">
      <c r="A12" s="5"/>
      <c r="B12" s="5" t="s">
        <v>9</v>
      </c>
      <c r="C12" s="6"/>
      <c r="D12" s="6"/>
      <c r="E12" s="6"/>
      <c r="F12" s="6"/>
      <c r="G12" s="6"/>
      <c r="H12" s="6"/>
      <c r="I12" s="6"/>
      <c r="J12" s="6"/>
      <c r="K12" s="6"/>
      <c r="L12" s="6"/>
      <c r="M12" s="6"/>
      <c r="N12" s="13"/>
      <c r="P12" s="4" t="s">
        <v>10</v>
      </c>
      <c r="T12" s="4" t="s">
        <v>11</v>
      </c>
    </row>
    <row r="13" spans="1:22" ht="12.75" customHeight="1">
      <c r="A13" s="5"/>
      <c r="B13" s="191" t="s">
        <v>112</v>
      </c>
      <c r="C13" s="192"/>
      <c r="D13" s="192"/>
      <c r="E13" s="192"/>
      <c r="F13" s="192"/>
      <c r="G13" s="192"/>
      <c r="H13" s="192"/>
      <c r="I13" s="192"/>
      <c r="J13" s="192"/>
      <c r="K13" s="192"/>
      <c r="L13" s="192"/>
      <c r="M13" s="192"/>
      <c r="N13" s="193"/>
    </row>
    <row r="14" spans="1:22">
      <c r="A14" s="5"/>
      <c r="B14" s="191"/>
      <c r="C14" s="192"/>
      <c r="D14" s="192"/>
      <c r="E14" s="192"/>
      <c r="F14" s="192"/>
      <c r="G14" s="192"/>
      <c r="H14" s="192"/>
      <c r="I14" s="192"/>
      <c r="J14" s="192"/>
      <c r="K14" s="192"/>
      <c r="L14" s="192"/>
      <c r="M14" s="192"/>
      <c r="N14" s="193"/>
      <c r="V14" s="4" t="s">
        <v>11</v>
      </c>
    </row>
    <row r="15" spans="1:22">
      <c r="A15" s="5"/>
      <c r="B15" s="191"/>
      <c r="C15" s="192"/>
      <c r="D15" s="192"/>
      <c r="E15" s="192"/>
      <c r="F15" s="192"/>
      <c r="G15" s="192"/>
      <c r="H15" s="192"/>
      <c r="I15" s="192"/>
      <c r="J15" s="192"/>
      <c r="K15" s="192"/>
      <c r="L15" s="192"/>
      <c r="M15" s="192"/>
      <c r="N15" s="193"/>
    </row>
    <row r="16" spans="1:22">
      <c r="A16" s="5"/>
      <c r="B16" s="5" t="s">
        <v>12</v>
      </c>
      <c r="C16" s="6"/>
      <c r="D16" s="6"/>
      <c r="E16" s="99">
        <v>11</v>
      </c>
      <c r="F16" s="96" t="s">
        <v>6</v>
      </c>
      <c r="G16" s="194" t="s">
        <v>13</v>
      </c>
      <c r="H16" s="132"/>
      <c r="I16" s="96" t="s">
        <v>14</v>
      </c>
      <c r="J16" s="99">
        <v>12</v>
      </c>
      <c r="K16" s="96" t="s">
        <v>15</v>
      </c>
      <c r="L16" s="194" t="s">
        <v>16</v>
      </c>
      <c r="M16" s="132"/>
      <c r="N16" s="13">
        <v>2020</v>
      </c>
      <c r="P16" s="19"/>
    </row>
    <row r="17" spans="1:22" ht="12" thickBot="1">
      <c r="A17" s="5"/>
      <c r="B17" s="177"/>
      <c r="C17" s="178"/>
      <c r="D17" s="178"/>
      <c r="E17" s="178"/>
      <c r="F17" s="178"/>
      <c r="G17" s="178"/>
      <c r="H17" s="178"/>
      <c r="I17" s="178"/>
      <c r="J17" s="178"/>
      <c r="K17" s="178"/>
      <c r="L17" s="178"/>
      <c r="M17" s="178"/>
      <c r="N17" s="179"/>
    </row>
    <row r="18" spans="1:22" ht="12" thickBot="1">
      <c r="A18" s="5"/>
      <c r="B18" s="127" t="s">
        <v>17</v>
      </c>
      <c r="C18" s="195"/>
      <c r="D18" s="20"/>
      <c r="E18" s="196" t="s">
        <v>18</v>
      </c>
      <c r="F18" s="197"/>
      <c r="G18" s="198"/>
      <c r="H18" s="20" t="s">
        <v>19</v>
      </c>
      <c r="I18" s="196" t="s">
        <v>20</v>
      </c>
      <c r="J18" s="198"/>
      <c r="K18" s="20"/>
      <c r="L18" s="196" t="s">
        <v>21</v>
      </c>
      <c r="M18" s="198"/>
      <c r="N18" s="20"/>
      <c r="V18" s="4" t="s">
        <v>11</v>
      </c>
    </row>
    <row r="19" spans="1:22">
      <c r="A19" s="5"/>
      <c r="B19" s="177" t="s">
        <v>3</v>
      </c>
      <c r="C19" s="178"/>
      <c r="D19" s="178"/>
      <c r="E19" s="178"/>
      <c r="F19" s="178"/>
      <c r="G19" s="178"/>
      <c r="H19" s="178"/>
      <c r="I19" s="178"/>
      <c r="J19" s="178"/>
      <c r="K19" s="178"/>
      <c r="L19" s="178"/>
      <c r="M19" s="178"/>
      <c r="N19" s="179"/>
      <c r="Q19" s="4" t="s">
        <v>11</v>
      </c>
    </row>
    <row r="20" spans="1:22" ht="12.75" customHeight="1">
      <c r="A20" s="5"/>
      <c r="B20" s="180"/>
      <c r="C20" s="181"/>
      <c r="D20" s="181"/>
      <c r="E20" s="182"/>
      <c r="F20" s="183"/>
      <c r="G20" s="159"/>
      <c r="H20" s="159"/>
      <c r="I20" s="184"/>
      <c r="J20" s="183"/>
      <c r="K20" s="184"/>
      <c r="L20" s="183"/>
      <c r="M20" s="159"/>
      <c r="N20" s="185"/>
      <c r="Q20" s="4" t="s">
        <v>11</v>
      </c>
    </row>
    <row r="21" spans="1:22">
      <c r="A21" s="5"/>
      <c r="B21" s="186" t="s">
        <v>22</v>
      </c>
      <c r="C21" s="187"/>
      <c r="D21" s="187"/>
      <c r="E21" s="188"/>
      <c r="F21" s="189" t="s">
        <v>23</v>
      </c>
      <c r="G21" s="187"/>
      <c r="H21" s="187"/>
      <c r="I21" s="188"/>
      <c r="J21" s="189" t="s">
        <v>24</v>
      </c>
      <c r="K21" s="188"/>
      <c r="L21" s="189" t="s">
        <v>25</v>
      </c>
      <c r="M21" s="187"/>
      <c r="N21" s="190"/>
    </row>
    <row r="22" spans="1:22">
      <c r="A22" s="5"/>
      <c r="B22" s="22" t="s">
        <v>26</v>
      </c>
      <c r="C22" s="6"/>
      <c r="D22" s="6"/>
      <c r="E22" s="11"/>
      <c r="F22" s="6"/>
      <c r="G22" s="6"/>
      <c r="H22" s="6"/>
      <c r="I22" s="6"/>
      <c r="J22" s="6"/>
      <c r="K22" s="6"/>
      <c r="L22" s="6"/>
      <c r="M22" s="6"/>
      <c r="N22" s="13"/>
    </row>
    <row r="23" spans="1:22">
      <c r="A23" s="5"/>
      <c r="B23" s="5"/>
      <c r="C23" s="6" t="s">
        <v>27</v>
      </c>
      <c r="D23" s="6"/>
      <c r="E23" s="96"/>
      <c r="F23" s="132" t="s">
        <v>28</v>
      </c>
      <c r="G23" s="132"/>
      <c r="H23" s="6"/>
      <c r="I23" s="6"/>
      <c r="J23" s="11"/>
      <c r="K23" s="6"/>
      <c r="L23" s="6"/>
      <c r="M23" s="6"/>
      <c r="N23" s="13"/>
    </row>
    <row r="24" spans="1:22">
      <c r="A24" s="5"/>
      <c r="B24" s="5" t="s">
        <v>29</v>
      </c>
      <c r="C24" s="6"/>
      <c r="D24" s="23"/>
      <c r="E24" s="96" t="s">
        <v>30</v>
      </c>
      <c r="F24" s="153"/>
      <c r="G24" s="169"/>
      <c r="H24" s="6" t="s">
        <v>31</v>
      </c>
      <c r="I24" s="6"/>
      <c r="J24" s="24"/>
      <c r="K24" s="6"/>
      <c r="L24" s="6"/>
      <c r="M24" s="170"/>
      <c r="N24" s="171"/>
    </row>
    <row r="25" spans="1:22">
      <c r="A25" s="5"/>
      <c r="B25" s="5" t="s">
        <v>29</v>
      </c>
      <c r="C25" s="6"/>
      <c r="D25" s="23">
        <v>2</v>
      </c>
      <c r="E25" s="96" t="s">
        <v>30</v>
      </c>
      <c r="F25" s="172">
        <v>640</v>
      </c>
      <c r="G25" s="172"/>
      <c r="H25" s="6" t="s">
        <v>32</v>
      </c>
      <c r="I25" s="6"/>
      <c r="J25" s="11"/>
      <c r="K25" s="6" t="s">
        <v>33</v>
      </c>
      <c r="L25" s="6"/>
      <c r="M25" s="173">
        <f>D24*F24+D25*F25</f>
        <v>1280</v>
      </c>
      <c r="N25" s="173"/>
    </row>
    <row r="26" spans="1:22">
      <c r="A26" s="5"/>
      <c r="B26" s="22" t="s">
        <v>34</v>
      </c>
      <c r="C26" s="6"/>
      <c r="D26" s="25"/>
      <c r="E26" s="96"/>
      <c r="F26" s="174"/>
      <c r="G26" s="174"/>
      <c r="H26" s="6"/>
      <c r="I26" s="6"/>
      <c r="J26" s="6"/>
      <c r="K26" s="6"/>
      <c r="L26" s="11"/>
      <c r="M26" s="175"/>
      <c r="N26" s="176"/>
    </row>
    <row r="27" spans="1:22" ht="12">
      <c r="A27" s="5"/>
      <c r="B27" s="5" t="s">
        <v>6</v>
      </c>
      <c r="C27" s="132" t="s">
        <v>35</v>
      </c>
      <c r="D27" s="132"/>
      <c r="E27" s="132"/>
      <c r="F27" s="96" t="s">
        <v>30</v>
      </c>
      <c r="G27" s="132" t="s">
        <v>90</v>
      </c>
      <c r="H27" s="132"/>
      <c r="I27" s="132"/>
      <c r="J27" s="27">
        <v>110</v>
      </c>
      <c r="K27" s="6" t="s">
        <v>36</v>
      </c>
      <c r="L27" s="6"/>
      <c r="M27" s="167"/>
      <c r="N27" s="168"/>
    </row>
    <row r="28" spans="1:22">
      <c r="A28" s="5"/>
      <c r="B28" s="5" t="s">
        <v>6</v>
      </c>
      <c r="C28" s="132" t="s">
        <v>91</v>
      </c>
      <c r="D28" s="132"/>
      <c r="E28" s="132"/>
      <c r="F28" s="28" t="s">
        <v>30</v>
      </c>
      <c r="G28" s="132" t="s">
        <v>35</v>
      </c>
      <c r="H28" s="132"/>
      <c r="I28" s="132"/>
      <c r="J28" s="27">
        <v>110</v>
      </c>
      <c r="K28" s="6" t="s">
        <v>36</v>
      </c>
      <c r="L28" s="6"/>
      <c r="M28" s="6"/>
      <c r="N28" s="29"/>
    </row>
    <row r="29" spans="1:22">
      <c r="A29" s="5"/>
      <c r="B29" s="5" t="s">
        <v>6</v>
      </c>
      <c r="C29" s="132" t="s">
        <v>35</v>
      </c>
      <c r="D29" s="132"/>
      <c r="E29" s="132"/>
      <c r="F29" s="96" t="s">
        <v>30</v>
      </c>
      <c r="G29" s="132" t="s">
        <v>90</v>
      </c>
      <c r="H29" s="132"/>
      <c r="I29" s="132"/>
      <c r="J29" s="27">
        <v>110</v>
      </c>
      <c r="K29" s="6" t="s">
        <v>36</v>
      </c>
      <c r="L29" s="6"/>
      <c r="M29" s="6"/>
      <c r="N29" s="13"/>
    </row>
    <row r="30" spans="1:22">
      <c r="A30" s="5"/>
      <c r="B30" s="5" t="s">
        <v>6</v>
      </c>
      <c r="C30" s="132" t="s">
        <v>91</v>
      </c>
      <c r="D30" s="132"/>
      <c r="E30" s="132"/>
      <c r="F30" s="28" t="s">
        <v>30</v>
      </c>
      <c r="G30" s="132" t="s">
        <v>35</v>
      </c>
      <c r="H30" s="132"/>
      <c r="I30" s="132"/>
      <c r="J30" s="27">
        <v>100</v>
      </c>
      <c r="K30" s="6" t="s">
        <v>36</v>
      </c>
      <c r="L30" s="6"/>
      <c r="M30" s="6"/>
      <c r="N30" s="13"/>
    </row>
    <row r="31" spans="1:22" ht="11.25" customHeight="1">
      <c r="A31" s="5"/>
      <c r="B31" s="5" t="s">
        <v>6</v>
      </c>
      <c r="C31" s="159" t="s">
        <v>66</v>
      </c>
      <c r="D31" s="159"/>
      <c r="E31" s="159"/>
      <c r="F31" s="96" t="s">
        <v>30</v>
      </c>
      <c r="G31" s="132" t="s">
        <v>66</v>
      </c>
      <c r="H31" s="132"/>
      <c r="I31" s="132"/>
      <c r="J31" s="27">
        <v>150</v>
      </c>
      <c r="K31" s="6" t="s">
        <v>36</v>
      </c>
      <c r="L31" s="6"/>
      <c r="M31" s="6"/>
      <c r="N31" s="13"/>
    </row>
    <row r="32" spans="1:22">
      <c r="A32" s="5"/>
      <c r="B32" s="5" t="s">
        <v>6</v>
      </c>
      <c r="C32" s="132"/>
      <c r="D32" s="132"/>
      <c r="E32" s="132"/>
      <c r="F32" s="28" t="s">
        <v>30</v>
      </c>
      <c r="G32" s="132"/>
      <c r="H32" s="132"/>
      <c r="I32" s="132"/>
      <c r="J32" s="27"/>
      <c r="K32" s="6" t="s">
        <v>36</v>
      </c>
      <c r="L32" s="6"/>
      <c r="M32" s="6"/>
      <c r="N32" s="13"/>
    </row>
    <row r="33" spans="1:18" ht="11.25" customHeight="1">
      <c r="A33" s="5"/>
      <c r="B33" s="5" t="s">
        <v>6</v>
      </c>
      <c r="C33" s="159"/>
      <c r="D33" s="159"/>
      <c r="E33" s="159"/>
      <c r="F33" s="28" t="s">
        <v>30</v>
      </c>
      <c r="G33" s="159"/>
      <c r="H33" s="159"/>
      <c r="I33" s="159"/>
      <c r="J33" s="30"/>
      <c r="K33" s="6" t="s">
        <v>36</v>
      </c>
      <c r="L33" s="6"/>
      <c r="M33" s="6"/>
      <c r="N33" s="13"/>
    </row>
    <row r="34" spans="1:18">
      <c r="A34" s="5"/>
      <c r="B34" s="5" t="s">
        <v>6</v>
      </c>
      <c r="C34" s="132"/>
      <c r="D34" s="132"/>
      <c r="E34" s="132"/>
      <c r="F34" s="28" t="s">
        <v>30</v>
      </c>
      <c r="G34" s="132"/>
      <c r="H34" s="132"/>
      <c r="I34" s="132"/>
      <c r="J34" s="27"/>
      <c r="K34" s="6" t="s">
        <v>36</v>
      </c>
      <c r="L34" s="6"/>
      <c r="M34" s="6"/>
      <c r="N34" s="13"/>
    </row>
    <row r="35" spans="1:18">
      <c r="A35" s="5"/>
      <c r="B35" s="5"/>
      <c r="C35" s="159"/>
      <c r="D35" s="159"/>
      <c r="E35" s="159"/>
      <c r="F35" s="28" t="s">
        <v>30</v>
      </c>
      <c r="G35" s="159"/>
      <c r="H35" s="159"/>
      <c r="I35" s="159"/>
      <c r="J35" s="31"/>
      <c r="K35" s="6" t="s">
        <v>36</v>
      </c>
      <c r="L35" s="6"/>
      <c r="M35" s="6"/>
      <c r="N35" s="13"/>
    </row>
    <row r="36" spans="1:18">
      <c r="A36" s="5"/>
      <c r="B36" s="5"/>
      <c r="C36" s="159"/>
      <c r="D36" s="159"/>
      <c r="E36" s="159"/>
      <c r="F36" s="96" t="s">
        <v>30</v>
      </c>
      <c r="G36" s="159"/>
      <c r="H36" s="159"/>
      <c r="I36" s="159"/>
      <c r="J36" s="31"/>
      <c r="K36" s="6" t="s">
        <v>36</v>
      </c>
      <c r="L36" s="6"/>
      <c r="M36" s="6"/>
      <c r="N36" s="13"/>
    </row>
    <row r="37" spans="1:18">
      <c r="A37" s="5"/>
      <c r="B37" s="5"/>
      <c r="C37" s="159"/>
      <c r="D37" s="159"/>
      <c r="E37" s="159"/>
      <c r="F37" s="96" t="s">
        <v>30</v>
      </c>
      <c r="G37" s="159"/>
      <c r="H37" s="159"/>
      <c r="I37" s="159"/>
      <c r="J37" s="31"/>
      <c r="K37" s="6" t="s">
        <v>36</v>
      </c>
      <c r="L37" s="6"/>
      <c r="M37" s="6"/>
      <c r="N37" s="13"/>
    </row>
    <row r="38" spans="1:18">
      <c r="A38" s="5"/>
      <c r="B38" s="5"/>
      <c r="C38" s="159"/>
      <c r="D38" s="159"/>
      <c r="E38" s="159"/>
      <c r="F38" s="96" t="s">
        <v>30</v>
      </c>
      <c r="G38" s="159"/>
      <c r="H38" s="159"/>
      <c r="I38" s="159"/>
      <c r="J38" s="31"/>
      <c r="K38" s="6" t="s">
        <v>36</v>
      </c>
      <c r="L38" s="6"/>
      <c r="M38" s="6"/>
      <c r="N38" s="13"/>
    </row>
    <row r="39" spans="1:18">
      <c r="A39" s="5"/>
      <c r="B39" s="5"/>
      <c r="C39" s="159"/>
      <c r="D39" s="159"/>
      <c r="E39" s="159"/>
      <c r="F39" s="96" t="s">
        <v>30</v>
      </c>
      <c r="G39" s="159"/>
      <c r="H39" s="159"/>
      <c r="I39" s="159"/>
      <c r="J39" s="31"/>
      <c r="K39" s="6" t="s">
        <v>36</v>
      </c>
      <c r="L39" s="6"/>
      <c r="M39" s="32"/>
      <c r="N39" s="33"/>
    </row>
    <row r="40" spans="1:18">
      <c r="A40" s="5"/>
      <c r="B40" s="5"/>
      <c r="C40" s="159"/>
      <c r="D40" s="159"/>
      <c r="E40" s="159"/>
      <c r="F40" s="96" t="s">
        <v>30</v>
      </c>
      <c r="G40" s="159"/>
      <c r="H40" s="159"/>
      <c r="I40" s="159"/>
      <c r="J40" s="31"/>
      <c r="K40" s="6" t="s">
        <v>36</v>
      </c>
      <c r="L40" s="102"/>
      <c r="M40" s="165">
        <f>M25</f>
        <v>1280</v>
      </c>
      <c r="N40" s="166"/>
    </row>
    <row r="41" spans="1:18">
      <c r="A41" s="5"/>
      <c r="B41" s="5"/>
      <c r="C41" s="159"/>
      <c r="D41" s="159"/>
      <c r="E41" s="159"/>
      <c r="F41" s="96" t="s">
        <v>30</v>
      </c>
      <c r="G41" s="159"/>
      <c r="H41" s="159"/>
      <c r="I41" s="159"/>
      <c r="J41" s="31"/>
      <c r="K41" s="35"/>
      <c r="L41" s="36" t="s">
        <v>37</v>
      </c>
      <c r="M41" s="162">
        <v>1</v>
      </c>
      <c r="N41" s="163"/>
      <c r="R41" s="4" t="s">
        <v>38</v>
      </c>
    </row>
    <row r="42" spans="1:18">
      <c r="A42" s="5"/>
      <c r="B42" s="5"/>
      <c r="C42" s="159"/>
      <c r="D42" s="159"/>
      <c r="E42" s="159"/>
      <c r="F42" s="6"/>
      <c r="G42" s="159"/>
      <c r="H42" s="159"/>
      <c r="I42" s="159"/>
      <c r="J42" s="31"/>
      <c r="K42" s="160" t="s">
        <v>39</v>
      </c>
      <c r="L42" s="161"/>
      <c r="M42" s="162">
        <f>297*4</f>
        <v>1188</v>
      </c>
      <c r="N42" s="163"/>
      <c r="P42" s="128"/>
      <c r="Q42" s="128"/>
    </row>
    <row r="43" spans="1:18">
      <c r="A43" s="5"/>
      <c r="B43" s="37"/>
      <c r="C43" s="38" t="s">
        <v>40</v>
      </c>
      <c r="D43" s="39"/>
      <c r="E43" s="39"/>
      <c r="F43" s="39"/>
      <c r="G43" s="40"/>
      <c r="H43" s="164"/>
      <c r="I43" s="164"/>
      <c r="J43" s="41">
        <f>SUM(J27:J42)</f>
        <v>580</v>
      </c>
      <c r="K43" s="42"/>
      <c r="L43" s="97" t="s">
        <v>34</v>
      </c>
      <c r="M43" s="153">
        <f>J43*J44</f>
        <v>1276</v>
      </c>
      <c r="N43" s="154"/>
      <c r="P43" s="44"/>
      <c r="Q43" s="6"/>
    </row>
    <row r="44" spans="1:18">
      <c r="A44" s="5"/>
      <c r="B44" s="5"/>
      <c r="C44" s="7"/>
      <c r="D44" s="6"/>
      <c r="E44" s="6"/>
      <c r="F44" s="6"/>
      <c r="G44" s="45"/>
      <c r="I44" s="98" t="s">
        <v>41</v>
      </c>
      <c r="J44" s="46">
        <v>2.2000000000000002</v>
      </c>
      <c r="K44" s="151" t="s">
        <v>42</v>
      </c>
      <c r="L44" s="152"/>
      <c r="M44" s="153">
        <f>150*2</f>
        <v>300</v>
      </c>
      <c r="N44" s="154"/>
      <c r="P44" s="44"/>
      <c r="Q44" s="6"/>
    </row>
    <row r="45" spans="1:18">
      <c r="A45" s="5"/>
      <c r="B45" s="5"/>
      <c r="C45" s="7"/>
      <c r="D45" s="6"/>
      <c r="E45" s="6"/>
      <c r="F45" s="6"/>
      <c r="G45" s="45"/>
      <c r="H45" s="47"/>
      <c r="I45" s="47"/>
      <c r="J45" s="42"/>
      <c r="K45" s="42"/>
      <c r="L45" s="97" t="s">
        <v>43</v>
      </c>
      <c r="M45" s="155"/>
      <c r="N45" s="156"/>
      <c r="P45" s="44"/>
      <c r="Q45" s="6"/>
    </row>
    <row r="46" spans="1:18">
      <c r="A46" s="5"/>
      <c r="B46" s="5" t="s">
        <v>44</v>
      </c>
      <c r="C46" s="6"/>
      <c r="D46" s="6"/>
      <c r="E46" s="102"/>
      <c r="F46" s="149">
        <v>0</v>
      </c>
      <c r="G46" s="150"/>
      <c r="H46" s="97"/>
      <c r="I46" s="97"/>
      <c r="J46" s="97"/>
      <c r="K46" s="6" t="s">
        <v>45</v>
      </c>
      <c r="L46" s="102"/>
      <c r="M46" s="157">
        <f>M43+M42+M40+M44+M45</f>
        <v>4044</v>
      </c>
      <c r="N46" s="158"/>
      <c r="O46" s="48"/>
      <c r="P46" s="44"/>
      <c r="Q46" s="11"/>
    </row>
    <row r="47" spans="1:18">
      <c r="A47" s="5"/>
      <c r="B47" s="5" t="s">
        <v>46</v>
      </c>
      <c r="C47" s="6"/>
      <c r="D47" s="6"/>
      <c r="E47" s="102"/>
      <c r="F47" s="137">
        <v>0</v>
      </c>
      <c r="G47" s="138"/>
      <c r="H47" s="97"/>
      <c r="I47" s="97"/>
      <c r="J47" s="97"/>
      <c r="K47" s="6" t="s">
        <v>47</v>
      </c>
      <c r="L47" s="102"/>
      <c r="M47" s="157"/>
      <c r="N47" s="158"/>
      <c r="P47" s="44"/>
      <c r="Q47" s="11"/>
    </row>
    <row r="48" spans="1:18">
      <c r="A48" s="5"/>
      <c r="B48" s="5" t="s">
        <v>48</v>
      </c>
      <c r="C48" s="6"/>
      <c r="D48" s="6"/>
      <c r="E48" s="102"/>
      <c r="F48" s="147">
        <f>SUM(F46:G47)</f>
        <v>0</v>
      </c>
      <c r="G48" s="148"/>
      <c r="H48" s="97"/>
      <c r="I48" s="97"/>
      <c r="J48" s="97"/>
      <c r="K48" s="6"/>
      <c r="L48" s="102"/>
      <c r="M48" s="49"/>
      <c r="N48" s="50"/>
      <c r="P48" s="44"/>
      <c r="Q48" s="51"/>
    </row>
    <row r="49" spans="1:17">
      <c r="A49" s="5"/>
      <c r="B49" s="5" t="s">
        <v>49</v>
      </c>
      <c r="C49" s="6"/>
      <c r="D49" s="6"/>
      <c r="E49" s="102"/>
      <c r="F49" s="137">
        <v>0</v>
      </c>
      <c r="G49" s="138"/>
      <c r="H49" s="97"/>
      <c r="I49" s="97"/>
      <c r="J49" s="97"/>
      <c r="K49" s="6"/>
      <c r="L49" s="102"/>
      <c r="M49" s="49"/>
      <c r="N49" s="50"/>
      <c r="P49" s="44"/>
      <c r="Q49" s="11"/>
    </row>
    <row r="50" spans="1:17">
      <c r="A50" s="5"/>
      <c r="B50" s="5" t="s">
        <v>48</v>
      </c>
      <c r="C50" s="6"/>
      <c r="D50" s="6"/>
      <c r="E50" s="102"/>
      <c r="F50" s="147">
        <f>SUM(F48:G49)</f>
        <v>0</v>
      </c>
      <c r="G50" s="148"/>
      <c r="H50" s="97"/>
      <c r="I50" s="97"/>
      <c r="J50" s="97"/>
      <c r="K50" s="6"/>
      <c r="L50" s="102"/>
      <c r="M50" s="49"/>
      <c r="N50" s="50"/>
      <c r="P50" s="44"/>
      <c r="Q50" s="11"/>
    </row>
    <row r="51" spans="1:17">
      <c r="A51" s="5"/>
      <c r="B51" s="5" t="s">
        <v>34</v>
      </c>
      <c r="C51" s="6"/>
      <c r="D51" s="6"/>
      <c r="E51" s="102"/>
      <c r="F51" s="149">
        <v>0</v>
      </c>
      <c r="G51" s="150"/>
      <c r="H51" s="6"/>
      <c r="I51" s="52" t="s">
        <v>50</v>
      </c>
      <c r="J51" s="39"/>
      <c r="K51" s="39"/>
      <c r="L51" s="39"/>
      <c r="M51" s="39"/>
      <c r="N51" s="53"/>
      <c r="P51" s="44"/>
      <c r="Q51" s="11"/>
    </row>
    <row r="52" spans="1:17">
      <c r="A52" s="5"/>
      <c r="B52" s="5" t="s">
        <v>51</v>
      </c>
      <c r="C52" s="6"/>
      <c r="D52" s="6"/>
      <c r="E52" s="102"/>
      <c r="F52" s="137">
        <v>0</v>
      </c>
      <c r="G52" s="138"/>
      <c r="H52" s="6"/>
      <c r="I52" s="54"/>
      <c r="J52" s="55"/>
      <c r="K52" s="55"/>
      <c r="L52" s="55"/>
      <c r="M52" s="55"/>
      <c r="N52" s="56"/>
      <c r="P52" s="6"/>
      <c r="Q52" s="6"/>
    </row>
    <row r="53" spans="1:17">
      <c r="A53" s="5"/>
      <c r="B53" s="5" t="s">
        <v>43</v>
      </c>
      <c r="C53" s="6"/>
      <c r="D53" s="6"/>
      <c r="E53" s="102" t="s">
        <v>52</v>
      </c>
      <c r="F53" s="137">
        <v>0</v>
      </c>
      <c r="G53" s="138"/>
      <c r="H53" s="6"/>
      <c r="I53" s="57"/>
      <c r="J53" s="55"/>
      <c r="K53" s="55"/>
      <c r="L53" s="55"/>
      <c r="M53" s="55"/>
      <c r="N53" s="56"/>
      <c r="P53" s="6"/>
      <c r="Q53" s="6"/>
    </row>
    <row r="54" spans="1:17">
      <c r="A54" s="5"/>
      <c r="B54" s="5" t="s">
        <v>53</v>
      </c>
      <c r="C54" s="6"/>
      <c r="D54" s="6"/>
      <c r="E54" s="102"/>
      <c r="F54" s="137">
        <v>0</v>
      </c>
      <c r="G54" s="138"/>
      <c r="H54" s="58"/>
      <c r="I54" s="54"/>
      <c r="J54" s="55"/>
      <c r="K54" s="55"/>
      <c r="L54" s="55"/>
      <c r="M54" s="55"/>
      <c r="N54" s="56"/>
      <c r="P54" s="128"/>
      <c r="Q54" s="128"/>
    </row>
    <row r="55" spans="1:17">
      <c r="A55" s="5"/>
      <c r="B55" s="5" t="s">
        <v>47</v>
      </c>
      <c r="C55" s="6"/>
      <c r="D55" s="6"/>
      <c r="E55" s="102"/>
      <c r="F55" s="139">
        <f>SUM(F50:G54)</f>
        <v>0</v>
      </c>
      <c r="G55" s="140"/>
      <c r="H55" s="6"/>
      <c r="I55" s="54"/>
      <c r="J55" s="55"/>
      <c r="K55" s="55"/>
      <c r="L55" s="55"/>
      <c r="M55" s="55"/>
      <c r="N55" s="56"/>
      <c r="P55" s="44"/>
      <c r="Q55" s="6"/>
    </row>
    <row r="56" spans="1:17">
      <c r="A56" s="5"/>
      <c r="B56" s="5" t="s">
        <v>54</v>
      </c>
      <c r="C56" s="6"/>
      <c r="D56" s="6"/>
      <c r="E56" s="102"/>
      <c r="F56" s="141">
        <f>+M46-F55</f>
        <v>4044</v>
      </c>
      <c r="G56" s="142"/>
      <c r="H56" s="6"/>
      <c r="I56" s="59"/>
      <c r="J56" s="31"/>
      <c r="K56" s="31"/>
      <c r="L56" s="31"/>
      <c r="M56" s="31"/>
      <c r="N56" s="60"/>
      <c r="P56" s="44"/>
      <c r="Q56" s="6"/>
    </row>
    <row r="57" spans="1:17" ht="12" thickBot="1">
      <c r="A57" s="5"/>
      <c r="B57" s="61" t="s">
        <v>48</v>
      </c>
      <c r="C57" s="30"/>
      <c r="D57" s="30"/>
      <c r="E57" s="62"/>
      <c r="F57" s="143">
        <f>+F55+F56</f>
        <v>4044</v>
      </c>
      <c r="G57" s="144"/>
      <c r="H57" s="6"/>
      <c r="I57" s="63"/>
      <c r="J57" s="31"/>
      <c r="K57" s="31"/>
      <c r="L57" s="31"/>
      <c r="M57" s="31"/>
      <c r="N57" s="60"/>
      <c r="P57" s="44"/>
      <c r="Q57" s="11"/>
    </row>
    <row r="58" spans="1:17">
      <c r="A58" s="5"/>
      <c r="B58" s="127" t="s">
        <v>55</v>
      </c>
      <c r="C58" s="128"/>
      <c r="D58" s="128"/>
      <c r="E58" s="128"/>
      <c r="F58" s="128"/>
      <c r="G58" s="128"/>
      <c r="H58" s="6"/>
      <c r="I58" s="145" t="s">
        <v>56</v>
      </c>
      <c r="J58" s="145"/>
      <c r="K58" s="145"/>
      <c r="L58" s="145"/>
      <c r="M58" s="145"/>
      <c r="N58" s="146"/>
      <c r="P58" s="44"/>
      <c r="Q58" s="11"/>
    </row>
    <row r="59" spans="1:17" ht="1.5" customHeight="1">
      <c r="A59" s="5"/>
      <c r="B59" s="95"/>
      <c r="C59" s="96"/>
      <c r="D59" s="96"/>
      <c r="E59" s="96"/>
      <c r="F59" s="96"/>
      <c r="G59" s="96"/>
      <c r="H59" s="6"/>
      <c r="I59" s="96"/>
      <c r="J59" s="96"/>
      <c r="K59" s="96"/>
      <c r="L59" s="96"/>
      <c r="M59" s="96"/>
      <c r="N59" s="100"/>
      <c r="P59" s="44"/>
      <c r="Q59" s="11" t="s">
        <v>57</v>
      </c>
    </row>
    <row r="60" spans="1:17" ht="11.25" hidden="1" customHeight="1">
      <c r="A60" s="5"/>
      <c r="B60" s="127"/>
      <c r="C60" s="128"/>
      <c r="D60" s="128"/>
      <c r="E60" s="128"/>
      <c r="F60" s="128"/>
      <c r="G60" s="128"/>
      <c r="H60" s="6"/>
      <c r="I60" s="6"/>
      <c r="J60" s="6"/>
      <c r="K60" s="6"/>
      <c r="L60" s="6"/>
      <c r="M60" s="6"/>
      <c r="N60" s="13"/>
      <c r="P60" s="44"/>
      <c r="Q60" s="11" t="s">
        <v>58</v>
      </c>
    </row>
    <row r="61" spans="1:17" ht="16.5" customHeight="1">
      <c r="A61" s="5"/>
      <c r="B61" s="131" t="s">
        <v>59</v>
      </c>
      <c r="C61" s="132"/>
      <c r="D61" s="132"/>
      <c r="E61" s="132"/>
      <c r="F61" s="132"/>
      <c r="G61" s="132"/>
      <c r="H61" s="6"/>
      <c r="I61" s="132" t="s">
        <v>71</v>
      </c>
      <c r="J61" s="132"/>
      <c r="K61" s="132"/>
      <c r="L61" s="132"/>
      <c r="M61" s="132"/>
      <c r="N61" s="133"/>
      <c r="P61" s="44"/>
      <c r="Q61" s="11"/>
    </row>
    <row r="62" spans="1:17">
      <c r="A62" s="5"/>
      <c r="B62" s="127" t="s">
        <v>57</v>
      </c>
      <c r="C62" s="128"/>
      <c r="D62" s="128"/>
      <c r="E62" s="128"/>
      <c r="F62" s="128"/>
      <c r="G62" s="128"/>
      <c r="H62" s="6"/>
      <c r="I62" s="127" t="s">
        <v>57</v>
      </c>
      <c r="J62" s="128"/>
      <c r="K62" s="128"/>
      <c r="L62" s="128"/>
      <c r="M62" s="128"/>
      <c r="N62" s="128"/>
      <c r="P62" s="6"/>
      <c r="Q62" s="6"/>
    </row>
    <row r="63" spans="1:17" ht="26.25" customHeight="1">
      <c r="A63" s="5"/>
      <c r="B63" s="134" t="s">
        <v>60</v>
      </c>
      <c r="C63" s="135"/>
      <c r="D63" s="135"/>
      <c r="E63" s="135"/>
      <c r="F63" s="135"/>
      <c r="G63" s="135"/>
      <c r="H63" s="6"/>
      <c r="I63" s="135" t="s">
        <v>72</v>
      </c>
      <c r="J63" s="135"/>
      <c r="K63" s="135"/>
      <c r="L63" s="135"/>
      <c r="M63" s="135"/>
      <c r="N63" s="136"/>
      <c r="P63" s="6"/>
      <c r="Q63" s="6"/>
    </row>
    <row r="64" spans="1:17" ht="2.25" customHeight="1">
      <c r="A64" s="5"/>
      <c r="B64" s="127" t="s">
        <v>61</v>
      </c>
      <c r="C64" s="128"/>
      <c r="D64" s="128"/>
      <c r="E64" s="128"/>
      <c r="F64" s="128"/>
      <c r="G64" s="128"/>
      <c r="H64" s="6"/>
      <c r="I64" s="129"/>
      <c r="J64" s="129"/>
      <c r="K64" s="129"/>
      <c r="L64" s="129"/>
      <c r="M64" s="129"/>
      <c r="N64" s="130"/>
      <c r="P64" s="6"/>
      <c r="Q64" s="6"/>
    </row>
    <row r="65" spans="1:17" ht="0.75" hidden="1" customHeight="1">
      <c r="A65" s="5"/>
      <c r="B65" s="5"/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  <c r="N65" s="13"/>
      <c r="P65" s="6"/>
      <c r="Q65" s="6"/>
    </row>
    <row r="66" spans="1:17" ht="14.25" customHeight="1" thickBot="1">
      <c r="A66" s="66"/>
      <c r="B66" s="66"/>
      <c r="C66" s="67"/>
      <c r="D66" s="67"/>
      <c r="E66" s="67"/>
      <c r="F66" s="67"/>
      <c r="G66" s="67"/>
      <c r="H66" s="67"/>
      <c r="I66" s="67" t="s">
        <v>62</v>
      </c>
      <c r="J66" s="67">
        <v>7862</v>
      </c>
      <c r="K66" s="67"/>
      <c r="L66" s="68"/>
      <c r="M66" s="69"/>
      <c r="N66" s="70"/>
      <c r="P66" s="6"/>
      <c r="Q66" s="6"/>
    </row>
    <row r="67" spans="1:17" ht="36" customHeight="1">
      <c r="N67" s="4" t="s">
        <v>63</v>
      </c>
      <c r="P67" s="6"/>
      <c r="Q67" s="6"/>
    </row>
    <row r="68" spans="1:17">
      <c r="P68" s="6"/>
      <c r="Q68" s="6"/>
    </row>
    <row r="69" spans="1:17">
      <c r="P69" s="6"/>
      <c r="Q69" s="6"/>
    </row>
    <row r="70" spans="1:17">
      <c r="P70" s="6"/>
      <c r="Q70" s="6"/>
    </row>
    <row r="71" spans="1:17">
      <c r="P71" s="6"/>
      <c r="Q71" s="6"/>
    </row>
    <row r="72" spans="1:17">
      <c r="P72" s="6"/>
      <c r="Q72" s="6"/>
    </row>
    <row r="73" spans="1:17">
      <c r="P73" s="6"/>
      <c r="Q73" s="6"/>
    </row>
    <row r="74" spans="1:17">
      <c r="P74" s="6"/>
      <c r="Q74" s="6"/>
    </row>
    <row r="75" spans="1:17">
      <c r="P75" s="6"/>
      <c r="Q75" s="6"/>
    </row>
    <row r="76" spans="1:17">
      <c r="P76" s="6"/>
      <c r="Q76" s="6"/>
    </row>
    <row r="77" spans="1:17">
      <c r="P77" s="6"/>
      <c r="Q77" s="6"/>
    </row>
    <row r="78" spans="1:17">
      <c r="P78" s="6"/>
      <c r="Q78" s="6"/>
    </row>
  </sheetData>
  <mergeCells count="100">
    <mergeCell ref="F57:G57"/>
    <mergeCell ref="B64:G64"/>
    <mergeCell ref="I64:N64"/>
    <mergeCell ref="B60:G60"/>
    <mergeCell ref="B61:G61"/>
    <mergeCell ref="I61:N61"/>
    <mergeCell ref="B62:G62"/>
    <mergeCell ref="I62:N62"/>
    <mergeCell ref="B63:G63"/>
    <mergeCell ref="I63:N63"/>
    <mergeCell ref="B58:G58"/>
    <mergeCell ref="I58:N58"/>
    <mergeCell ref="F51:G51"/>
    <mergeCell ref="F52:G52"/>
    <mergeCell ref="P54:Q54"/>
    <mergeCell ref="F55:G55"/>
    <mergeCell ref="F56:G56"/>
    <mergeCell ref="F53:G53"/>
    <mergeCell ref="F54:G54"/>
    <mergeCell ref="F47:G47"/>
    <mergeCell ref="M47:N47"/>
    <mergeCell ref="C42:E42"/>
    <mergeCell ref="G42:I42"/>
    <mergeCell ref="K42:L42"/>
    <mergeCell ref="M42:N42"/>
    <mergeCell ref="K44:L44"/>
    <mergeCell ref="M44:N44"/>
    <mergeCell ref="M45:N45"/>
    <mergeCell ref="F46:G46"/>
    <mergeCell ref="M46:N46"/>
    <mergeCell ref="F48:G48"/>
    <mergeCell ref="F49:G49"/>
    <mergeCell ref="F50:G50"/>
    <mergeCell ref="C38:E38"/>
    <mergeCell ref="G38:I38"/>
    <mergeCell ref="P42:Q42"/>
    <mergeCell ref="H43:I43"/>
    <mergeCell ref="M43:N43"/>
    <mergeCell ref="C39:E39"/>
    <mergeCell ref="G39:I39"/>
    <mergeCell ref="C40:E40"/>
    <mergeCell ref="G40:I40"/>
    <mergeCell ref="M40:N40"/>
    <mergeCell ref="C41:E41"/>
    <mergeCell ref="G41:I41"/>
    <mergeCell ref="M41:N41"/>
    <mergeCell ref="C35:E35"/>
    <mergeCell ref="G35:I35"/>
    <mergeCell ref="C36:E36"/>
    <mergeCell ref="G36:I36"/>
    <mergeCell ref="C37:E37"/>
    <mergeCell ref="G37:I37"/>
    <mergeCell ref="C32:E32"/>
    <mergeCell ref="G32:I32"/>
    <mergeCell ref="C33:E33"/>
    <mergeCell ref="G33:I33"/>
    <mergeCell ref="C34:E34"/>
    <mergeCell ref="G34:I34"/>
    <mergeCell ref="B21:E21"/>
    <mergeCell ref="C30:E30"/>
    <mergeCell ref="G30:I30"/>
    <mergeCell ref="C31:E31"/>
    <mergeCell ref="G31:I31"/>
    <mergeCell ref="C29:E29"/>
    <mergeCell ref="G29:I29"/>
    <mergeCell ref="F23:G23"/>
    <mergeCell ref="F24:G24"/>
    <mergeCell ref="M24:N24"/>
    <mergeCell ref="F25:G25"/>
    <mergeCell ref="M25:N25"/>
    <mergeCell ref="F26:G26"/>
    <mergeCell ref="M26:N26"/>
    <mergeCell ref="C27:E27"/>
    <mergeCell ref="G27:I27"/>
    <mergeCell ref="M27:N27"/>
    <mergeCell ref="C28:E28"/>
    <mergeCell ref="G28:I28"/>
    <mergeCell ref="F21:I21"/>
    <mergeCell ref="J21:K21"/>
    <mergeCell ref="L21:N21"/>
    <mergeCell ref="B13:N15"/>
    <mergeCell ref="G16:H16"/>
    <mergeCell ref="L16:M16"/>
    <mergeCell ref="B17:N17"/>
    <mergeCell ref="B18:C18"/>
    <mergeCell ref="E18:G18"/>
    <mergeCell ref="I18:J18"/>
    <mergeCell ref="L18:M18"/>
    <mergeCell ref="B19:N19"/>
    <mergeCell ref="B20:E20"/>
    <mergeCell ref="F20:I20"/>
    <mergeCell ref="J20:K20"/>
    <mergeCell ref="L20:N20"/>
    <mergeCell ref="B11:C11"/>
    <mergeCell ref="D11:N11"/>
    <mergeCell ref="M2:N2"/>
    <mergeCell ref="L3:M3"/>
    <mergeCell ref="L8:M8"/>
    <mergeCell ref="K9:L9"/>
    <mergeCell ref="M9:N9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95" orientation="portrait" r:id="rId1"/>
  <headerFooter alignWithMargins="0"/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V78"/>
  <sheetViews>
    <sheetView zoomScaleNormal="100" workbookViewId="0">
      <selection activeCell="D12" sqref="D12"/>
    </sheetView>
  </sheetViews>
  <sheetFormatPr baseColWidth="10" defaultColWidth="6.7109375" defaultRowHeight="11.25"/>
  <cols>
    <col min="1" max="1" width="0.42578125" style="4" customWidth="1"/>
    <col min="2" max="2" width="6.7109375" style="4" customWidth="1"/>
    <col min="3" max="3" width="8.140625" style="4" customWidth="1"/>
    <col min="4" max="6" width="6.7109375" style="4" customWidth="1"/>
    <col min="7" max="7" width="6.28515625" style="4" customWidth="1"/>
    <col min="8" max="8" width="3.28515625" style="4" customWidth="1"/>
    <col min="9" max="9" width="7.7109375" style="4" customWidth="1"/>
    <col min="10" max="10" width="9.5703125" style="4" customWidth="1"/>
    <col min="11" max="11" width="4" style="4" customWidth="1"/>
    <col min="12" max="12" width="7" style="4" customWidth="1"/>
    <col min="13" max="13" width="5.28515625" style="4" bestFit="1" customWidth="1"/>
    <col min="14" max="14" width="16.28515625" style="4" customWidth="1"/>
    <col min="15" max="15" width="8.140625" style="4" bestFit="1" customWidth="1"/>
    <col min="16" max="16" width="9.28515625" style="4" bestFit="1" customWidth="1"/>
    <col min="17" max="17" width="10.28515625" style="4" bestFit="1" customWidth="1"/>
    <col min="18" max="16384" width="6.7109375" style="4"/>
  </cols>
  <sheetData>
    <row r="1" spans="1:22">
      <c r="A1" s="1"/>
      <c r="B1" s="1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/>
    </row>
    <row r="2" spans="1:22">
      <c r="A2" s="5"/>
      <c r="B2" s="5"/>
      <c r="C2" s="6"/>
      <c r="D2" s="6"/>
      <c r="E2" s="6"/>
      <c r="F2" s="6"/>
      <c r="G2" s="6"/>
      <c r="H2" s="6"/>
      <c r="I2" s="6"/>
      <c r="J2" s="6"/>
      <c r="K2" s="6"/>
      <c r="L2" s="7" t="s">
        <v>0</v>
      </c>
      <c r="M2" s="183">
        <v>12</v>
      </c>
      <c r="N2" s="185"/>
    </row>
    <row r="3" spans="1:22">
      <c r="A3" s="5"/>
      <c r="B3" s="5"/>
      <c r="C3" s="6"/>
      <c r="D3" s="6"/>
      <c r="E3" s="6"/>
      <c r="F3" s="6"/>
      <c r="G3" s="6"/>
      <c r="H3" s="6"/>
      <c r="I3" s="6"/>
      <c r="J3" s="6"/>
      <c r="K3" s="6"/>
      <c r="L3" s="164" t="s">
        <v>1</v>
      </c>
      <c r="M3" s="199"/>
      <c r="N3" s="8">
        <v>7862</v>
      </c>
    </row>
    <row r="4" spans="1:22">
      <c r="A4" s="5"/>
      <c r="B4" s="5"/>
      <c r="C4" s="6"/>
      <c r="D4" s="6"/>
      <c r="E4" s="6"/>
      <c r="F4" s="6"/>
      <c r="G4" s="6"/>
      <c r="H4" s="6"/>
      <c r="I4" s="6"/>
      <c r="J4" s="6"/>
      <c r="K4" s="6"/>
      <c r="L4" s="98"/>
      <c r="M4" s="98"/>
      <c r="N4" s="10" t="s">
        <v>2</v>
      </c>
    </row>
    <row r="5" spans="1:22">
      <c r="A5" s="5"/>
      <c r="B5" s="5"/>
      <c r="C5" s="6"/>
      <c r="D5" s="6"/>
      <c r="E5" s="6"/>
      <c r="F5" s="6"/>
      <c r="G5" s="11"/>
      <c r="H5" s="6"/>
      <c r="I5" s="6"/>
      <c r="J5" s="6"/>
      <c r="K5" s="6"/>
      <c r="L5" s="98" t="s">
        <v>3</v>
      </c>
      <c r="M5" s="98"/>
      <c r="N5" s="12"/>
    </row>
    <row r="6" spans="1:22">
      <c r="A6" s="5"/>
      <c r="B6" s="5"/>
      <c r="C6" s="6"/>
      <c r="D6" s="6"/>
      <c r="E6" s="6"/>
      <c r="F6" s="6"/>
      <c r="G6" s="11" t="s">
        <v>4</v>
      </c>
      <c r="H6" s="6"/>
      <c r="I6" s="6"/>
      <c r="J6" s="6"/>
      <c r="K6" s="6"/>
      <c r="L6" s="6"/>
      <c r="M6" s="6"/>
      <c r="N6" s="13"/>
    </row>
    <row r="7" spans="1:22">
      <c r="A7" s="5"/>
      <c r="B7" s="5"/>
      <c r="C7" s="6"/>
      <c r="D7" s="6"/>
      <c r="E7" s="6"/>
      <c r="F7" s="11"/>
      <c r="G7" s="11"/>
      <c r="H7" s="6"/>
      <c r="I7" s="6"/>
      <c r="J7" s="6"/>
      <c r="K7" s="6"/>
      <c r="L7" s="6"/>
      <c r="M7" s="6"/>
      <c r="N7" s="13"/>
    </row>
    <row r="8" spans="1:22" ht="12" thickBot="1">
      <c r="A8" s="5"/>
      <c r="B8" s="5"/>
      <c r="C8" s="6"/>
      <c r="D8" s="6"/>
      <c r="E8" s="6"/>
      <c r="F8" s="6"/>
      <c r="G8" s="6" t="s">
        <v>5</v>
      </c>
      <c r="H8" s="6"/>
      <c r="I8" s="6"/>
      <c r="J8" s="14">
        <v>11</v>
      </c>
      <c r="K8" s="96" t="s">
        <v>6</v>
      </c>
      <c r="L8" s="132" t="s">
        <v>13</v>
      </c>
      <c r="M8" s="132"/>
      <c r="N8" s="13">
        <v>2020</v>
      </c>
    </row>
    <row r="9" spans="1:22">
      <c r="A9" s="5"/>
      <c r="B9" s="5"/>
      <c r="C9" s="6"/>
      <c r="D9" s="6"/>
      <c r="E9" s="6"/>
      <c r="F9" s="6"/>
      <c r="G9" s="6"/>
      <c r="H9" s="6"/>
      <c r="I9" s="6"/>
      <c r="J9" s="6"/>
      <c r="K9" s="128" t="s">
        <v>7</v>
      </c>
      <c r="L9" s="128"/>
      <c r="M9" s="157">
        <f>M46</f>
        <v>9000</v>
      </c>
      <c r="N9" s="158"/>
    </row>
    <row r="10" spans="1:22" ht="13.5" customHeight="1">
      <c r="A10" s="5"/>
      <c r="B10" s="5" t="s">
        <v>8</v>
      </c>
      <c r="C10" s="6"/>
      <c r="D10" s="6"/>
      <c r="E10" s="6"/>
      <c r="F10" s="6"/>
      <c r="G10" s="6"/>
      <c r="H10" s="6"/>
      <c r="I10" s="6"/>
      <c r="J10" s="6"/>
      <c r="K10" s="6"/>
      <c r="L10" s="6"/>
      <c r="M10" s="6"/>
      <c r="N10" s="13"/>
    </row>
    <row r="11" spans="1:22">
      <c r="A11" s="101"/>
      <c r="B11" s="200">
        <f>$M$9</f>
        <v>9000</v>
      </c>
      <c r="C11" s="201"/>
      <c r="D11" s="202" t="s">
        <v>114</v>
      </c>
      <c r="E11" s="202"/>
      <c r="F11" s="202"/>
      <c r="G11" s="202"/>
      <c r="H11" s="202"/>
      <c r="I11" s="202"/>
      <c r="J11" s="202"/>
      <c r="K11" s="202"/>
      <c r="L11" s="202"/>
      <c r="M11" s="202"/>
      <c r="N11" s="203"/>
    </row>
    <row r="12" spans="1:22">
      <c r="A12" s="5"/>
      <c r="B12" s="5" t="s">
        <v>9</v>
      </c>
      <c r="C12" s="6"/>
      <c r="D12" s="6"/>
      <c r="E12" s="6"/>
      <c r="F12" s="6"/>
      <c r="G12" s="6"/>
      <c r="H12" s="6"/>
      <c r="I12" s="6"/>
      <c r="J12" s="6"/>
      <c r="K12" s="6"/>
      <c r="L12" s="6"/>
      <c r="M12" s="6"/>
      <c r="N12" s="13"/>
      <c r="P12" s="4" t="s">
        <v>10</v>
      </c>
      <c r="T12" s="4" t="s">
        <v>11</v>
      </c>
    </row>
    <row r="13" spans="1:22" ht="12.75" customHeight="1">
      <c r="A13" s="5"/>
      <c r="B13" s="191" t="s">
        <v>111</v>
      </c>
      <c r="C13" s="192"/>
      <c r="D13" s="192"/>
      <c r="E13" s="192"/>
      <c r="F13" s="192"/>
      <c r="G13" s="192"/>
      <c r="H13" s="192"/>
      <c r="I13" s="192"/>
      <c r="J13" s="192"/>
      <c r="K13" s="192"/>
      <c r="L13" s="192"/>
      <c r="M13" s="192"/>
      <c r="N13" s="193"/>
    </row>
    <row r="14" spans="1:22">
      <c r="A14" s="5"/>
      <c r="B14" s="191"/>
      <c r="C14" s="192"/>
      <c r="D14" s="192"/>
      <c r="E14" s="192"/>
      <c r="F14" s="192"/>
      <c r="G14" s="192"/>
      <c r="H14" s="192"/>
      <c r="I14" s="192"/>
      <c r="J14" s="192"/>
      <c r="K14" s="192"/>
      <c r="L14" s="192"/>
      <c r="M14" s="192"/>
      <c r="N14" s="193"/>
      <c r="V14" s="4" t="s">
        <v>11</v>
      </c>
    </row>
    <row r="15" spans="1:22">
      <c r="A15" s="5"/>
      <c r="B15" s="191"/>
      <c r="C15" s="192"/>
      <c r="D15" s="192"/>
      <c r="E15" s="192"/>
      <c r="F15" s="192"/>
      <c r="G15" s="192"/>
      <c r="H15" s="192"/>
      <c r="I15" s="192"/>
      <c r="J15" s="192"/>
      <c r="K15" s="192"/>
      <c r="L15" s="192"/>
      <c r="M15" s="192"/>
      <c r="N15" s="193"/>
    </row>
    <row r="16" spans="1:22">
      <c r="A16" s="5"/>
      <c r="B16" s="5" t="s">
        <v>12</v>
      </c>
      <c r="C16" s="6"/>
      <c r="D16" s="6"/>
      <c r="E16" s="99">
        <v>11</v>
      </c>
      <c r="F16" s="96" t="s">
        <v>6</v>
      </c>
      <c r="G16" s="194" t="s">
        <v>13</v>
      </c>
      <c r="H16" s="132"/>
      <c r="I16" s="96" t="s">
        <v>14</v>
      </c>
      <c r="J16" s="99">
        <v>12</v>
      </c>
      <c r="K16" s="96" t="s">
        <v>15</v>
      </c>
      <c r="L16" s="194" t="s">
        <v>16</v>
      </c>
      <c r="M16" s="132"/>
      <c r="N16" s="13">
        <v>2020</v>
      </c>
      <c r="P16" s="19"/>
    </row>
    <row r="17" spans="1:22" ht="12" thickBot="1">
      <c r="A17" s="5"/>
      <c r="B17" s="177"/>
      <c r="C17" s="178"/>
      <c r="D17" s="178"/>
      <c r="E17" s="178"/>
      <c r="F17" s="178"/>
      <c r="G17" s="178"/>
      <c r="H17" s="178"/>
      <c r="I17" s="178"/>
      <c r="J17" s="178"/>
      <c r="K17" s="178"/>
      <c r="L17" s="178"/>
      <c r="M17" s="178"/>
      <c r="N17" s="179"/>
    </row>
    <row r="18" spans="1:22" ht="12" thickBot="1">
      <c r="A18" s="5"/>
      <c r="B18" s="127" t="s">
        <v>17</v>
      </c>
      <c r="C18" s="195"/>
      <c r="D18" s="20"/>
      <c r="E18" s="196" t="s">
        <v>18</v>
      </c>
      <c r="F18" s="197"/>
      <c r="G18" s="198"/>
      <c r="H18" s="20" t="s">
        <v>19</v>
      </c>
      <c r="I18" s="196" t="s">
        <v>20</v>
      </c>
      <c r="J18" s="198"/>
      <c r="K18" s="20" t="s">
        <v>19</v>
      </c>
      <c r="L18" s="196" t="s">
        <v>21</v>
      </c>
      <c r="M18" s="198"/>
      <c r="N18" s="20" t="s">
        <v>89</v>
      </c>
      <c r="V18" s="4" t="s">
        <v>11</v>
      </c>
    </row>
    <row r="19" spans="1:22">
      <c r="A19" s="5"/>
      <c r="B19" s="177" t="s">
        <v>3</v>
      </c>
      <c r="C19" s="178"/>
      <c r="D19" s="178"/>
      <c r="E19" s="178"/>
      <c r="F19" s="178"/>
      <c r="G19" s="178"/>
      <c r="H19" s="178"/>
      <c r="I19" s="178"/>
      <c r="J19" s="178"/>
      <c r="K19" s="178"/>
      <c r="L19" s="178"/>
      <c r="M19" s="178"/>
      <c r="N19" s="179"/>
      <c r="Q19" s="4" t="s">
        <v>11</v>
      </c>
    </row>
    <row r="20" spans="1:22" ht="12.75" customHeight="1">
      <c r="A20" s="5"/>
      <c r="B20" s="180"/>
      <c r="C20" s="181"/>
      <c r="D20" s="181"/>
      <c r="E20" s="182"/>
      <c r="F20" s="183"/>
      <c r="G20" s="159"/>
      <c r="H20" s="159"/>
      <c r="I20" s="184"/>
      <c r="J20" s="183"/>
      <c r="K20" s="184"/>
      <c r="L20" s="183"/>
      <c r="M20" s="159"/>
      <c r="N20" s="185"/>
      <c r="Q20" s="4" t="s">
        <v>11</v>
      </c>
    </row>
    <row r="21" spans="1:22">
      <c r="A21" s="5"/>
      <c r="B21" s="186" t="s">
        <v>22</v>
      </c>
      <c r="C21" s="187"/>
      <c r="D21" s="187"/>
      <c r="E21" s="188"/>
      <c r="F21" s="189" t="s">
        <v>23</v>
      </c>
      <c r="G21" s="187"/>
      <c r="H21" s="187"/>
      <c r="I21" s="188"/>
      <c r="J21" s="189" t="s">
        <v>24</v>
      </c>
      <c r="K21" s="188"/>
      <c r="L21" s="189" t="s">
        <v>25</v>
      </c>
      <c r="M21" s="187"/>
      <c r="N21" s="190"/>
    </row>
    <row r="22" spans="1:22">
      <c r="A22" s="5"/>
      <c r="B22" s="22" t="s">
        <v>26</v>
      </c>
      <c r="C22" s="6"/>
      <c r="D22" s="6"/>
      <c r="E22" s="11"/>
      <c r="F22" s="6"/>
      <c r="G22" s="6"/>
      <c r="H22" s="6"/>
      <c r="I22" s="6"/>
      <c r="J22" s="6"/>
      <c r="K22" s="6"/>
      <c r="L22" s="6"/>
      <c r="M22" s="6"/>
      <c r="N22" s="13"/>
    </row>
    <row r="23" spans="1:22">
      <c r="A23" s="5"/>
      <c r="B23" s="5"/>
      <c r="C23" s="6" t="s">
        <v>27</v>
      </c>
      <c r="D23" s="6"/>
      <c r="E23" s="96"/>
      <c r="F23" s="132" t="s">
        <v>28</v>
      </c>
      <c r="G23" s="132"/>
      <c r="H23" s="6"/>
      <c r="I23" s="6"/>
      <c r="J23" s="11"/>
      <c r="K23" s="6"/>
      <c r="L23" s="6"/>
      <c r="M23" s="6"/>
      <c r="N23" s="13"/>
    </row>
    <row r="24" spans="1:22">
      <c r="A24" s="5"/>
      <c r="B24" s="5" t="s">
        <v>29</v>
      </c>
      <c r="C24" s="6"/>
      <c r="D24" s="23">
        <v>2</v>
      </c>
      <c r="E24" s="96" t="s">
        <v>30</v>
      </c>
      <c r="F24" s="153">
        <v>4000</v>
      </c>
      <c r="G24" s="169"/>
      <c r="H24" s="6" t="s">
        <v>31</v>
      </c>
      <c r="I24" s="6"/>
      <c r="J24" s="24"/>
      <c r="K24" s="6"/>
      <c r="L24" s="6"/>
      <c r="M24" s="170"/>
      <c r="N24" s="171"/>
    </row>
    <row r="25" spans="1:22">
      <c r="A25" s="5"/>
      <c r="B25" s="5" t="s">
        <v>29</v>
      </c>
      <c r="C25" s="6"/>
      <c r="D25" s="23"/>
      <c r="E25" s="96" t="s">
        <v>30</v>
      </c>
      <c r="F25" s="172"/>
      <c r="G25" s="172"/>
      <c r="H25" s="6" t="s">
        <v>32</v>
      </c>
      <c r="I25" s="6"/>
      <c r="J25" s="11"/>
      <c r="K25" s="6" t="s">
        <v>33</v>
      </c>
      <c r="L25" s="6"/>
      <c r="M25" s="173">
        <f>D24*F24+D25*F25</f>
        <v>8000</v>
      </c>
      <c r="N25" s="173"/>
    </row>
    <row r="26" spans="1:22">
      <c r="A26" s="5"/>
      <c r="B26" s="22" t="s">
        <v>34</v>
      </c>
      <c r="C26" s="6"/>
      <c r="D26" s="25"/>
      <c r="E26" s="96"/>
      <c r="F26" s="174"/>
      <c r="G26" s="174"/>
      <c r="H26" s="6"/>
      <c r="I26" s="6"/>
      <c r="J26" s="6"/>
      <c r="K26" s="6"/>
      <c r="L26" s="11"/>
      <c r="M26" s="175"/>
      <c r="N26" s="176"/>
    </row>
    <row r="27" spans="1:22" ht="12">
      <c r="A27" s="5"/>
      <c r="B27" s="5" t="s">
        <v>6</v>
      </c>
      <c r="C27" s="132" t="s">
        <v>35</v>
      </c>
      <c r="D27" s="132"/>
      <c r="E27" s="132"/>
      <c r="F27" s="96" t="s">
        <v>30</v>
      </c>
      <c r="G27" s="132" t="s">
        <v>90</v>
      </c>
      <c r="H27" s="132"/>
      <c r="I27" s="132"/>
      <c r="J27" s="27"/>
      <c r="K27" s="6" t="s">
        <v>36</v>
      </c>
      <c r="L27" s="6"/>
      <c r="M27" s="167"/>
      <c r="N27" s="168"/>
    </row>
    <row r="28" spans="1:22">
      <c r="A28" s="5"/>
      <c r="B28" s="5" t="s">
        <v>6</v>
      </c>
      <c r="C28" s="132" t="s">
        <v>91</v>
      </c>
      <c r="D28" s="132"/>
      <c r="E28" s="132"/>
      <c r="F28" s="28" t="s">
        <v>30</v>
      </c>
      <c r="G28" s="132" t="s">
        <v>35</v>
      </c>
      <c r="H28" s="132"/>
      <c r="I28" s="132"/>
      <c r="J28" s="27"/>
      <c r="K28" s="6" t="s">
        <v>36</v>
      </c>
      <c r="L28" s="6"/>
      <c r="M28" s="6"/>
      <c r="N28" s="29"/>
    </row>
    <row r="29" spans="1:22">
      <c r="A29" s="5"/>
      <c r="B29" s="5" t="s">
        <v>6</v>
      </c>
      <c r="C29" s="132" t="s">
        <v>35</v>
      </c>
      <c r="D29" s="132"/>
      <c r="E29" s="132"/>
      <c r="F29" s="96" t="s">
        <v>30</v>
      </c>
      <c r="G29" s="132" t="s">
        <v>90</v>
      </c>
      <c r="H29" s="132"/>
      <c r="I29" s="132"/>
      <c r="J29" s="27"/>
      <c r="K29" s="6" t="s">
        <v>36</v>
      </c>
      <c r="L29" s="6"/>
      <c r="M29" s="6"/>
      <c r="N29" s="13"/>
    </row>
    <row r="30" spans="1:22">
      <c r="A30" s="5"/>
      <c r="B30" s="5" t="s">
        <v>6</v>
      </c>
      <c r="C30" s="132" t="s">
        <v>91</v>
      </c>
      <c r="D30" s="132"/>
      <c r="E30" s="132"/>
      <c r="F30" s="28" t="s">
        <v>30</v>
      </c>
      <c r="G30" s="132" t="s">
        <v>35</v>
      </c>
      <c r="H30" s="132"/>
      <c r="I30" s="132"/>
      <c r="J30" s="27"/>
      <c r="K30" s="6" t="s">
        <v>36</v>
      </c>
      <c r="L30" s="6"/>
      <c r="M30" s="6"/>
      <c r="N30" s="13"/>
    </row>
    <row r="31" spans="1:22" ht="11.25" customHeight="1">
      <c r="A31" s="5"/>
      <c r="B31" s="5" t="s">
        <v>6</v>
      </c>
      <c r="C31" s="159" t="s">
        <v>66</v>
      </c>
      <c r="D31" s="159"/>
      <c r="E31" s="159"/>
      <c r="F31" s="96" t="s">
        <v>30</v>
      </c>
      <c r="G31" s="132" t="s">
        <v>66</v>
      </c>
      <c r="H31" s="132"/>
      <c r="I31" s="132"/>
      <c r="J31" s="27"/>
      <c r="K31" s="6" t="s">
        <v>36</v>
      </c>
      <c r="L31" s="6"/>
      <c r="M31" s="6"/>
      <c r="N31" s="13"/>
    </row>
    <row r="32" spans="1:22">
      <c r="A32" s="5"/>
      <c r="B32" s="5" t="s">
        <v>6</v>
      </c>
      <c r="C32" s="132"/>
      <c r="D32" s="132"/>
      <c r="E32" s="132"/>
      <c r="F32" s="28" t="s">
        <v>30</v>
      </c>
      <c r="G32" s="132"/>
      <c r="H32" s="132"/>
      <c r="I32" s="132"/>
      <c r="J32" s="27"/>
      <c r="K32" s="6" t="s">
        <v>36</v>
      </c>
      <c r="L32" s="6"/>
      <c r="M32" s="6"/>
      <c r="N32" s="13"/>
    </row>
    <row r="33" spans="1:18" ht="11.25" customHeight="1">
      <c r="A33" s="5"/>
      <c r="B33" s="5" t="s">
        <v>6</v>
      </c>
      <c r="C33" s="159"/>
      <c r="D33" s="159"/>
      <c r="E33" s="159"/>
      <c r="F33" s="28" t="s">
        <v>30</v>
      </c>
      <c r="G33" s="159"/>
      <c r="H33" s="159"/>
      <c r="I33" s="159"/>
      <c r="J33" s="30"/>
      <c r="K33" s="6" t="s">
        <v>36</v>
      </c>
      <c r="L33" s="6"/>
      <c r="M33" s="6"/>
      <c r="N33" s="13"/>
    </row>
    <row r="34" spans="1:18">
      <c r="A34" s="5"/>
      <c r="B34" s="5" t="s">
        <v>6</v>
      </c>
      <c r="C34" s="132"/>
      <c r="D34" s="132"/>
      <c r="E34" s="132"/>
      <c r="F34" s="28" t="s">
        <v>30</v>
      </c>
      <c r="G34" s="132"/>
      <c r="H34" s="132"/>
      <c r="I34" s="132"/>
      <c r="J34" s="27"/>
      <c r="K34" s="6" t="s">
        <v>36</v>
      </c>
      <c r="L34" s="6"/>
      <c r="M34" s="6"/>
      <c r="N34" s="13"/>
    </row>
    <row r="35" spans="1:18">
      <c r="A35" s="5"/>
      <c r="B35" s="5"/>
      <c r="C35" s="159"/>
      <c r="D35" s="159"/>
      <c r="E35" s="159"/>
      <c r="F35" s="28" t="s">
        <v>30</v>
      </c>
      <c r="G35" s="159"/>
      <c r="H35" s="159"/>
      <c r="I35" s="159"/>
      <c r="J35" s="31"/>
      <c r="K35" s="6" t="s">
        <v>36</v>
      </c>
      <c r="L35" s="6"/>
      <c r="M35" s="6"/>
      <c r="N35" s="13"/>
    </row>
    <row r="36" spans="1:18">
      <c r="A36" s="5"/>
      <c r="B36" s="5"/>
      <c r="C36" s="159"/>
      <c r="D36" s="159"/>
      <c r="E36" s="159"/>
      <c r="F36" s="96" t="s">
        <v>30</v>
      </c>
      <c r="G36" s="159"/>
      <c r="H36" s="159"/>
      <c r="I36" s="159"/>
      <c r="J36" s="31"/>
      <c r="K36" s="6" t="s">
        <v>36</v>
      </c>
      <c r="L36" s="6"/>
      <c r="M36" s="6"/>
      <c r="N36" s="13"/>
    </row>
    <row r="37" spans="1:18">
      <c r="A37" s="5"/>
      <c r="B37" s="5"/>
      <c r="C37" s="159"/>
      <c r="D37" s="159"/>
      <c r="E37" s="159"/>
      <c r="F37" s="96" t="s">
        <v>30</v>
      </c>
      <c r="G37" s="159"/>
      <c r="H37" s="159"/>
      <c r="I37" s="159"/>
      <c r="J37" s="31"/>
      <c r="K37" s="6" t="s">
        <v>36</v>
      </c>
      <c r="L37" s="6"/>
      <c r="M37" s="6"/>
      <c r="N37" s="13"/>
    </row>
    <row r="38" spans="1:18">
      <c r="A38" s="5"/>
      <c r="B38" s="5"/>
      <c r="C38" s="159"/>
      <c r="D38" s="159"/>
      <c r="E38" s="159"/>
      <c r="F38" s="96" t="s">
        <v>30</v>
      </c>
      <c r="G38" s="159"/>
      <c r="H38" s="159"/>
      <c r="I38" s="159"/>
      <c r="J38" s="31"/>
      <c r="K38" s="6" t="s">
        <v>36</v>
      </c>
      <c r="L38" s="6"/>
      <c r="M38" s="6"/>
      <c r="N38" s="13"/>
    </row>
    <row r="39" spans="1:18">
      <c r="A39" s="5"/>
      <c r="B39" s="5"/>
      <c r="C39" s="159"/>
      <c r="D39" s="159"/>
      <c r="E39" s="159"/>
      <c r="F39" s="96" t="s">
        <v>30</v>
      </c>
      <c r="G39" s="159"/>
      <c r="H39" s="159"/>
      <c r="I39" s="159"/>
      <c r="J39" s="31"/>
      <c r="K39" s="6" t="s">
        <v>36</v>
      </c>
      <c r="L39" s="6"/>
      <c r="M39" s="32"/>
      <c r="N39" s="33"/>
    </row>
    <row r="40" spans="1:18">
      <c r="A40" s="5"/>
      <c r="B40" s="5"/>
      <c r="C40" s="159"/>
      <c r="D40" s="159"/>
      <c r="E40" s="159"/>
      <c r="F40" s="96" t="s">
        <v>30</v>
      </c>
      <c r="G40" s="159"/>
      <c r="H40" s="159"/>
      <c r="I40" s="159"/>
      <c r="J40" s="31"/>
      <c r="K40" s="6" t="s">
        <v>36</v>
      </c>
      <c r="L40" s="102"/>
      <c r="M40" s="165">
        <f>M25</f>
        <v>8000</v>
      </c>
      <c r="N40" s="166"/>
    </row>
    <row r="41" spans="1:18">
      <c r="A41" s="5"/>
      <c r="B41" s="5"/>
      <c r="C41" s="159"/>
      <c r="D41" s="159"/>
      <c r="E41" s="159"/>
      <c r="F41" s="96" t="s">
        <v>30</v>
      </c>
      <c r="G41" s="159"/>
      <c r="H41" s="159"/>
      <c r="I41" s="159"/>
      <c r="J41" s="31"/>
      <c r="K41" s="35"/>
      <c r="L41" s="36" t="s">
        <v>37</v>
      </c>
      <c r="M41" s="162">
        <v>1</v>
      </c>
      <c r="N41" s="163"/>
      <c r="R41" s="4" t="s">
        <v>38</v>
      </c>
    </row>
    <row r="42" spans="1:18">
      <c r="A42" s="5"/>
      <c r="B42" s="5"/>
      <c r="C42" s="159"/>
      <c r="D42" s="159"/>
      <c r="E42" s="159"/>
      <c r="F42" s="6"/>
      <c r="G42" s="159"/>
      <c r="H42" s="159"/>
      <c r="I42" s="159"/>
      <c r="J42" s="31"/>
      <c r="K42" s="160" t="s">
        <v>39</v>
      </c>
      <c r="L42" s="161"/>
      <c r="M42" s="162"/>
      <c r="N42" s="163"/>
      <c r="P42" s="128"/>
      <c r="Q42" s="128"/>
    </row>
    <row r="43" spans="1:18">
      <c r="A43" s="5"/>
      <c r="B43" s="37"/>
      <c r="C43" s="38" t="s">
        <v>40</v>
      </c>
      <c r="D43" s="39"/>
      <c r="E43" s="39"/>
      <c r="F43" s="39"/>
      <c r="G43" s="40"/>
      <c r="H43" s="164"/>
      <c r="I43" s="164"/>
      <c r="J43" s="41">
        <f>SUM(J27:J42)</f>
        <v>0</v>
      </c>
      <c r="K43" s="42"/>
      <c r="L43" s="97" t="s">
        <v>34</v>
      </c>
      <c r="M43" s="153">
        <f>J43*J44</f>
        <v>0</v>
      </c>
      <c r="N43" s="154"/>
      <c r="P43" s="44"/>
      <c r="Q43" s="6"/>
    </row>
    <row r="44" spans="1:18">
      <c r="A44" s="5"/>
      <c r="B44" s="5"/>
      <c r="C44" s="7"/>
      <c r="D44" s="6"/>
      <c r="E44" s="6"/>
      <c r="F44" s="6"/>
      <c r="G44" s="45"/>
      <c r="I44" s="98" t="s">
        <v>41</v>
      </c>
      <c r="J44" s="46">
        <v>2.2000000000000002</v>
      </c>
      <c r="K44" s="151" t="s">
        <v>42</v>
      </c>
      <c r="L44" s="152"/>
      <c r="M44" s="153"/>
      <c r="N44" s="154"/>
      <c r="P44" s="44"/>
      <c r="Q44" s="6"/>
    </row>
    <row r="45" spans="1:18">
      <c r="A45" s="5"/>
      <c r="B45" s="5"/>
      <c r="C45" s="7"/>
      <c r="D45" s="6"/>
      <c r="E45" s="6"/>
      <c r="F45" s="6"/>
      <c r="G45" s="45"/>
      <c r="H45" s="47"/>
      <c r="I45" s="47"/>
      <c r="J45" s="42"/>
      <c r="K45" s="42"/>
      <c r="L45" s="97" t="s">
        <v>43</v>
      </c>
      <c r="M45" s="155">
        <f>250*4</f>
        <v>1000</v>
      </c>
      <c r="N45" s="156"/>
      <c r="P45" s="44"/>
      <c r="Q45" s="6"/>
    </row>
    <row r="46" spans="1:18">
      <c r="A46" s="5"/>
      <c r="B46" s="5" t="s">
        <v>44</v>
      </c>
      <c r="C46" s="6"/>
      <c r="D46" s="6"/>
      <c r="E46" s="102"/>
      <c r="F46" s="149">
        <v>0</v>
      </c>
      <c r="G46" s="150"/>
      <c r="H46" s="97"/>
      <c r="I46" s="97"/>
      <c r="J46" s="97"/>
      <c r="K46" s="6" t="s">
        <v>45</v>
      </c>
      <c r="L46" s="102"/>
      <c r="M46" s="157">
        <f>M43+M42+M40+M44+M45</f>
        <v>9000</v>
      </c>
      <c r="N46" s="158"/>
      <c r="O46" s="48"/>
      <c r="P46" s="44"/>
      <c r="Q46" s="11"/>
    </row>
    <row r="47" spans="1:18">
      <c r="A47" s="5"/>
      <c r="B47" s="5" t="s">
        <v>46</v>
      </c>
      <c r="C47" s="6"/>
      <c r="D47" s="6"/>
      <c r="E47" s="102"/>
      <c r="F47" s="137">
        <v>0</v>
      </c>
      <c r="G47" s="138"/>
      <c r="H47" s="97"/>
      <c r="I47" s="97"/>
      <c r="J47" s="97"/>
      <c r="K47" s="6" t="s">
        <v>47</v>
      </c>
      <c r="L47" s="102"/>
      <c r="M47" s="157"/>
      <c r="N47" s="158"/>
      <c r="P47" s="44"/>
      <c r="Q47" s="11"/>
    </row>
    <row r="48" spans="1:18">
      <c r="A48" s="5"/>
      <c r="B48" s="5" t="s">
        <v>48</v>
      </c>
      <c r="C48" s="6"/>
      <c r="D48" s="6"/>
      <c r="E48" s="102"/>
      <c r="F48" s="147">
        <f>SUM(F46:G47)</f>
        <v>0</v>
      </c>
      <c r="G48" s="148"/>
      <c r="H48" s="97"/>
      <c r="I48" s="97"/>
      <c r="J48" s="97"/>
      <c r="K48" s="6"/>
      <c r="L48" s="102"/>
      <c r="M48" s="49"/>
      <c r="N48" s="50"/>
      <c r="P48" s="44"/>
      <c r="Q48" s="51"/>
    </row>
    <row r="49" spans="1:17">
      <c r="A49" s="5"/>
      <c r="B49" s="5" t="s">
        <v>49</v>
      </c>
      <c r="C49" s="6"/>
      <c r="D49" s="6"/>
      <c r="E49" s="102"/>
      <c r="F49" s="137">
        <v>0</v>
      </c>
      <c r="G49" s="138"/>
      <c r="H49" s="97"/>
      <c r="I49" s="97"/>
      <c r="J49" s="97"/>
      <c r="K49" s="6"/>
      <c r="L49" s="102"/>
      <c r="M49" s="49"/>
      <c r="N49" s="50"/>
      <c r="P49" s="44"/>
      <c r="Q49" s="11"/>
    </row>
    <row r="50" spans="1:17">
      <c r="A50" s="5"/>
      <c r="B50" s="5" t="s">
        <v>48</v>
      </c>
      <c r="C50" s="6"/>
      <c r="D50" s="6"/>
      <c r="E50" s="102"/>
      <c r="F50" s="147">
        <f>SUM(F48:G49)</f>
        <v>0</v>
      </c>
      <c r="G50" s="148"/>
      <c r="H50" s="97"/>
      <c r="I50" s="97"/>
      <c r="J50" s="97"/>
      <c r="K50" s="6"/>
      <c r="L50" s="102"/>
      <c r="M50" s="49"/>
      <c r="N50" s="50"/>
      <c r="P50" s="44"/>
      <c r="Q50" s="11"/>
    </row>
    <row r="51" spans="1:17">
      <c r="A51" s="5"/>
      <c r="B51" s="5" t="s">
        <v>34</v>
      </c>
      <c r="C51" s="6"/>
      <c r="D51" s="6"/>
      <c r="E51" s="102"/>
      <c r="F51" s="149">
        <v>0</v>
      </c>
      <c r="G51" s="150"/>
      <c r="H51" s="6"/>
      <c r="I51" s="52" t="s">
        <v>50</v>
      </c>
      <c r="J51" s="39"/>
      <c r="K51" s="39"/>
      <c r="L51" s="39"/>
      <c r="M51" s="39"/>
      <c r="N51" s="53"/>
      <c r="P51" s="44"/>
      <c r="Q51" s="11"/>
    </row>
    <row r="52" spans="1:17">
      <c r="A52" s="5"/>
      <c r="B52" s="5" t="s">
        <v>51</v>
      </c>
      <c r="C52" s="6"/>
      <c r="D52" s="6"/>
      <c r="E52" s="102"/>
      <c r="F52" s="137">
        <v>0</v>
      </c>
      <c r="G52" s="138"/>
      <c r="H52" s="6"/>
      <c r="I52" s="54"/>
      <c r="J52" s="55"/>
      <c r="K52" s="55"/>
      <c r="L52" s="55"/>
      <c r="M52" s="55"/>
      <c r="N52" s="56"/>
      <c r="P52" s="6"/>
      <c r="Q52" s="6"/>
    </row>
    <row r="53" spans="1:17">
      <c r="A53" s="5"/>
      <c r="B53" s="5" t="s">
        <v>43</v>
      </c>
      <c r="C53" s="6"/>
      <c r="D53" s="6"/>
      <c r="E53" s="102" t="s">
        <v>52</v>
      </c>
      <c r="F53" s="137">
        <v>0</v>
      </c>
      <c r="G53" s="138"/>
      <c r="H53" s="6"/>
      <c r="I53" s="57"/>
      <c r="J53" s="55"/>
      <c r="K53" s="55"/>
      <c r="L53" s="55"/>
      <c r="M53" s="55"/>
      <c r="N53" s="56"/>
      <c r="P53" s="6"/>
      <c r="Q53" s="6"/>
    </row>
    <row r="54" spans="1:17">
      <c r="A54" s="5"/>
      <c r="B54" s="5" t="s">
        <v>53</v>
      </c>
      <c r="C54" s="6"/>
      <c r="D54" s="6"/>
      <c r="E54" s="102"/>
      <c r="F54" s="137">
        <v>0</v>
      </c>
      <c r="G54" s="138"/>
      <c r="H54" s="58"/>
      <c r="I54" s="54"/>
      <c r="J54" s="55"/>
      <c r="K54" s="55"/>
      <c r="L54" s="55"/>
      <c r="M54" s="55"/>
      <c r="N54" s="56"/>
      <c r="P54" s="128"/>
      <c r="Q54" s="128"/>
    </row>
    <row r="55" spans="1:17">
      <c r="A55" s="5"/>
      <c r="B55" s="5" t="s">
        <v>47</v>
      </c>
      <c r="C55" s="6"/>
      <c r="D55" s="6"/>
      <c r="E55" s="102"/>
      <c r="F55" s="139">
        <f>SUM(F50:G54)</f>
        <v>0</v>
      </c>
      <c r="G55" s="140"/>
      <c r="H55" s="6"/>
      <c r="I55" s="54"/>
      <c r="J55" s="55"/>
      <c r="K55" s="55"/>
      <c r="L55" s="55"/>
      <c r="M55" s="55"/>
      <c r="N55" s="56"/>
      <c r="P55" s="44"/>
      <c r="Q55" s="6"/>
    </row>
    <row r="56" spans="1:17">
      <c r="A56" s="5"/>
      <c r="B56" s="5" t="s">
        <v>54</v>
      </c>
      <c r="C56" s="6"/>
      <c r="D56" s="6"/>
      <c r="E56" s="102"/>
      <c r="F56" s="141">
        <f>+M46-F55</f>
        <v>9000</v>
      </c>
      <c r="G56" s="142"/>
      <c r="H56" s="6"/>
      <c r="I56" s="59"/>
      <c r="J56" s="31"/>
      <c r="K56" s="31"/>
      <c r="L56" s="31"/>
      <c r="M56" s="31"/>
      <c r="N56" s="60"/>
      <c r="P56" s="44"/>
      <c r="Q56" s="6"/>
    </row>
    <row r="57" spans="1:17" ht="12" thickBot="1">
      <c r="A57" s="5"/>
      <c r="B57" s="61" t="s">
        <v>48</v>
      </c>
      <c r="C57" s="30"/>
      <c r="D57" s="30"/>
      <c r="E57" s="62"/>
      <c r="F57" s="143">
        <f>+F55+F56</f>
        <v>9000</v>
      </c>
      <c r="G57" s="144"/>
      <c r="H57" s="6"/>
      <c r="I57" s="63"/>
      <c r="J57" s="31"/>
      <c r="K57" s="31"/>
      <c r="L57" s="31"/>
      <c r="M57" s="31"/>
      <c r="N57" s="60"/>
      <c r="P57" s="44"/>
      <c r="Q57" s="11"/>
    </row>
    <row r="58" spans="1:17">
      <c r="A58" s="5"/>
      <c r="B58" s="127" t="s">
        <v>55</v>
      </c>
      <c r="C58" s="128"/>
      <c r="D58" s="128"/>
      <c r="E58" s="128"/>
      <c r="F58" s="128"/>
      <c r="G58" s="128"/>
      <c r="H58" s="6"/>
      <c r="I58" s="145" t="s">
        <v>56</v>
      </c>
      <c r="J58" s="145"/>
      <c r="K58" s="145"/>
      <c r="L58" s="145"/>
      <c r="M58" s="145"/>
      <c r="N58" s="146"/>
      <c r="P58" s="44"/>
      <c r="Q58" s="11"/>
    </row>
    <row r="59" spans="1:17" ht="1.5" customHeight="1">
      <c r="A59" s="5"/>
      <c r="B59" s="95"/>
      <c r="C59" s="96"/>
      <c r="D59" s="96"/>
      <c r="E59" s="96"/>
      <c r="F59" s="96"/>
      <c r="G59" s="96"/>
      <c r="H59" s="6"/>
      <c r="I59" s="96"/>
      <c r="J59" s="96"/>
      <c r="K59" s="96"/>
      <c r="L59" s="96"/>
      <c r="M59" s="96"/>
      <c r="N59" s="100"/>
      <c r="P59" s="44"/>
      <c r="Q59" s="11" t="s">
        <v>57</v>
      </c>
    </row>
    <row r="60" spans="1:17" ht="11.25" hidden="1" customHeight="1">
      <c r="A60" s="5"/>
      <c r="B60" s="127"/>
      <c r="C60" s="128"/>
      <c r="D60" s="128"/>
      <c r="E60" s="128"/>
      <c r="F60" s="128"/>
      <c r="G60" s="128"/>
      <c r="H60" s="6"/>
      <c r="I60" s="6"/>
      <c r="J60" s="6"/>
      <c r="K60" s="6"/>
      <c r="L60" s="6"/>
      <c r="M60" s="6"/>
      <c r="N60" s="13"/>
      <c r="P60" s="44"/>
      <c r="Q60" s="11" t="s">
        <v>58</v>
      </c>
    </row>
    <row r="61" spans="1:17" ht="16.5" customHeight="1">
      <c r="A61" s="5"/>
      <c r="B61" s="131" t="s">
        <v>59</v>
      </c>
      <c r="C61" s="132"/>
      <c r="D61" s="132"/>
      <c r="E61" s="132"/>
      <c r="F61" s="132"/>
      <c r="G61" s="132"/>
      <c r="H61" s="6"/>
      <c r="I61" s="132" t="s">
        <v>67</v>
      </c>
      <c r="J61" s="132"/>
      <c r="K61" s="132"/>
      <c r="L61" s="132"/>
      <c r="M61" s="132"/>
      <c r="N61" s="133"/>
      <c r="P61" s="44"/>
      <c r="Q61" s="11"/>
    </row>
    <row r="62" spans="1:17">
      <c r="A62" s="5"/>
      <c r="B62" s="127" t="s">
        <v>57</v>
      </c>
      <c r="C62" s="128"/>
      <c r="D62" s="128"/>
      <c r="E62" s="128"/>
      <c r="F62" s="128"/>
      <c r="G62" s="128"/>
      <c r="H62" s="6"/>
      <c r="I62" s="127" t="s">
        <v>57</v>
      </c>
      <c r="J62" s="128"/>
      <c r="K62" s="128"/>
      <c r="L62" s="128"/>
      <c r="M62" s="128"/>
      <c r="N62" s="128"/>
      <c r="P62" s="6"/>
      <c r="Q62" s="6"/>
    </row>
    <row r="63" spans="1:17" ht="26.25" customHeight="1">
      <c r="A63" s="5"/>
      <c r="B63" s="134" t="s">
        <v>60</v>
      </c>
      <c r="C63" s="135"/>
      <c r="D63" s="135"/>
      <c r="E63" s="135"/>
      <c r="F63" s="135"/>
      <c r="G63" s="135"/>
      <c r="H63" s="6"/>
      <c r="I63" s="135" t="s">
        <v>68</v>
      </c>
      <c r="J63" s="135"/>
      <c r="K63" s="135"/>
      <c r="L63" s="135"/>
      <c r="M63" s="135"/>
      <c r="N63" s="136"/>
      <c r="P63" s="6"/>
      <c r="Q63" s="6"/>
    </row>
    <row r="64" spans="1:17" ht="2.25" customHeight="1">
      <c r="A64" s="5"/>
      <c r="B64" s="127" t="s">
        <v>61</v>
      </c>
      <c r="C64" s="128"/>
      <c r="D64" s="128"/>
      <c r="E64" s="128"/>
      <c r="F64" s="128"/>
      <c r="G64" s="128"/>
      <c r="H64" s="6"/>
      <c r="I64" s="129"/>
      <c r="J64" s="129"/>
      <c r="K64" s="129"/>
      <c r="L64" s="129"/>
      <c r="M64" s="129"/>
      <c r="N64" s="130"/>
      <c r="P64" s="6"/>
      <c r="Q64" s="6"/>
    </row>
    <row r="65" spans="1:17" ht="0.75" hidden="1" customHeight="1">
      <c r="A65" s="5"/>
      <c r="B65" s="5"/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  <c r="N65" s="13"/>
      <c r="P65" s="6"/>
      <c r="Q65" s="6"/>
    </row>
    <row r="66" spans="1:17" ht="14.25" customHeight="1" thickBot="1">
      <c r="A66" s="66"/>
      <c r="B66" s="66"/>
      <c r="C66" s="67"/>
      <c r="D66" s="67"/>
      <c r="E66" s="67"/>
      <c r="F66" s="67"/>
      <c r="G66" s="67"/>
      <c r="H66" s="67"/>
      <c r="I66" s="67" t="s">
        <v>62</v>
      </c>
      <c r="J66" s="67">
        <v>7862</v>
      </c>
      <c r="K66" s="67"/>
      <c r="L66" s="68"/>
      <c r="M66" s="69"/>
      <c r="N66" s="70"/>
      <c r="P66" s="6"/>
      <c r="Q66" s="6"/>
    </row>
    <row r="67" spans="1:17" ht="36" customHeight="1">
      <c r="N67" s="4" t="s">
        <v>63</v>
      </c>
      <c r="P67" s="6"/>
      <c r="Q67" s="6"/>
    </row>
    <row r="68" spans="1:17">
      <c r="P68" s="6"/>
      <c r="Q68" s="6"/>
    </row>
    <row r="69" spans="1:17">
      <c r="P69" s="6"/>
      <c r="Q69" s="6"/>
    </row>
    <row r="70" spans="1:17">
      <c r="P70" s="6"/>
      <c r="Q70" s="6"/>
    </row>
    <row r="71" spans="1:17">
      <c r="P71" s="6"/>
      <c r="Q71" s="6"/>
    </row>
    <row r="72" spans="1:17">
      <c r="P72" s="6"/>
      <c r="Q72" s="6"/>
    </row>
    <row r="73" spans="1:17">
      <c r="P73" s="6"/>
      <c r="Q73" s="6"/>
    </row>
    <row r="74" spans="1:17">
      <c r="P74" s="6"/>
      <c r="Q74" s="6"/>
    </row>
    <row r="75" spans="1:17">
      <c r="P75" s="6"/>
      <c r="Q75" s="6"/>
    </row>
    <row r="76" spans="1:17">
      <c r="P76" s="6"/>
      <c r="Q76" s="6"/>
    </row>
    <row r="77" spans="1:17">
      <c r="P77" s="6"/>
      <c r="Q77" s="6"/>
    </row>
    <row r="78" spans="1:17">
      <c r="P78" s="6"/>
      <c r="Q78" s="6"/>
    </row>
  </sheetData>
  <mergeCells count="100">
    <mergeCell ref="F57:G57"/>
    <mergeCell ref="B64:G64"/>
    <mergeCell ref="I64:N64"/>
    <mergeCell ref="B60:G60"/>
    <mergeCell ref="B61:G61"/>
    <mergeCell ref="I61:N61"/>
    <mergeCell ref="B62:G62"/>
    <mergeCell ref="I62:N62"/>
    <mergeCell ref="B63:G63"/>
    <mergeCell ref="I63:N63"/>
    <mergeCell ref="B58:G58"/>
    <mergeCell ref="I58:N58"/>
    <mergeCell ref="F51:G51"/>
    <mergeCell ref="F52:G52"/>
    <mergeCell ref="P54:Q54"/>
    <mergeCell ref="F55:G55"/>
    <mergeCell ref="F56:G56"/>
    <mergeCell ref="F53:G53"/>
    <mergeCell ref="F54:G54"/>
    <mergeCell ref="F47:G47"/>
    <mergeCell ref="M47:N47"/>
    <mergeCell ref="C42:E42"/>
    <mergeCell ref="G42:I42"/>
    <mergeCell ref="K42:L42"/>
    <mergeCell ref="M42:N42"/>
    <mergeCell ref="K44:L44"/>
    <mergeCell ref="M44:N44"/>
    <mergeCell ref="M45:N45"/>
    <mergeCell ref="F46:G46"/>
    <mergeCell ref="M46:N46"/>
    <mergeCell ref="F48:G48"/>
    <mergeCell ref="F49:G49"/>
    <mergeCell ref="F50:G50"/>
    <mergeCell ref="C38:E38"/>
    <mergeCell ref="G38:I38"/>
    <mergeCell ref="P42:Q42"/>
    <mergeCell ref="H43:I43"/>
    <mergeCell ref="M43:N43"/>
    <mergeCell ref="C39:E39"/>
    <mergeCell ref="G39:I39"/>
    <mergeCell ref="C40:E40"/>
    <mergeCell ref="G40:I40"/>
    <mergeCell ref="M40:N40"/>
    <mergeCell ref="C41:E41"/>
    <mergeCell ref="G41:I41"/>
    <mergeCell ref="M41:N41"/>
    <mergeCell ref="C35:E35"/>
    <mergeCell ref="G35:I35"/>
    <mergeCell ref="C36:E36"/>
    <mergeCell ref="G36:I36"/>
    <mergeCell ref="C37:E37"/>
    <mergeCell ref="G37:I37"/>
    <mergeCell ref="C32:E32"/>
    <mergeCell ref="G32:I32"/>
    <mergeCell ref="C33:E33"/>
    <mergeCell ref="G33:I33"/>
    <mergeCell ref="C34:E34"/>
    <mergeCell ref="G34:I34"/>
    <mergeCell ref="B21:E21"/>
    <mergeCell ref="C30:E30"/>
    <mergeCell ref="G30:I30"/>
    <mergeCell ref="C31:E31"/>
    <mergeCell ref="G31:I31"/>
    <mergeCell ref="C29:E29"/>
    <mergeCell ref="G29:I29"/>
    <mergeCell ref="F23:G23"/>
    <mergeCell ref="F24:G24"/>
    <mergeCell ref="M24:N24"/>
    <mergeCell ref="F25:G25"/>
    <mergeCell ref="M25:N25"/>
    <mergeCell ref="F26:G26"/>
    <mergeCell ref="M26:N26"/>
    <mergeCell ref="C27:E27"/>
    <mergeCell ref="G27:I27"/>
    <mergeCell ref="M27:N27"/>
    <mergeCell ref="C28:E28"/>
    <mergeCell ref="G28:I28"/>
    <mergeCell ref="F21:I21"/>
    <mergeCell ref="J21:K21"/>
    <mergeCell ref="L21:N21"/>
    <mergeCell ref="B13:N15"/>
    <mergeCell ref="G16:H16"/>
    <mergeCell ref="L16:M16"/>
    <mergeCell ref="B17:N17"/>
    <mergeCell ref="B18:C18"/>
    <mergeCell ref="E18:G18"/>
    <mergeCell ref="I18:J18"/>
    <mergeCell ref="L18:M18"/>
    <mergeCell ref="B19:N19"/>
    <mergeCell ref="B20:E20"/>
    <mergeCell ref="F20:I20"/>
    <mergeCell ref="J20:K20"/>
    <mergeCell ref="L20:N20"/>
    <mergeCell ref="B11:C11"/>
    <mergeCell ref="D11:N11"/>
    <mergeCell ref="M2:N2"/>
    <mergeCell ref="L3:M3"/>
    <mergeCell ref="L8:M8"/>
    <mergeCell ref="K9:L9"/>
    <mergeCell ref="M9:N9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95" orientation="portrait" r:id="rId1"/>
  <headerFooter alignWithMargins="0"/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V78"/>
  <sheetViews>
    <sheetView zoomScaleNormal="100" workbookViewId="0">
      <selection activeCell="R21" sqref="R21"/>
    </sheetView>
  </sheetViews>
  <sheetFormatPr baseColWidth="10" defaultColWidth="6.7109375" defaultRowHeight="11.25"/>
  <cols>
    <col min="1" max="1" width="0.42578125" style="4" customWidth="1"/>
    <col min="2" max="2" width="6.7109375" style="4" customWidth="1"/>
    <col min="3" max="3" width="8.140625" style="4" customWidth="1"/>
    <col min="4" max="6" width="6.7109375" style="4" customWidth="1"/>
    <col min="7" max="7" width="6.28515625" style="4" customWidth="1"/>
    <col min="8" max="8" width="3.28515625" style="4" customWidth="1"/>
    <col min="9" max="9" width="7.7109375" style="4" customWidth="1"/>
    <col min="10" max="10" width="9.5703125" style="4" customWidth="1"/>
    <col min="11" max="11" width="4" style="4" customWidth="1"/>
    <col min="12" max="12" width="7" style="4" customWidth="1"/>
    <col min="13" max="13" width="5.28515625" style="4" bestFit="1" customWidth="1"/>
    <col min="14" max="14" width="16.28515625" style="4" customWidth="1"/>
    <col min="15" max="15" width="8.140625" style="4" bestFit="1" customWidth="1"/>
    <col min="16" max="16" width="9.28515625" style="4" bestFit="1" customWidth="1"/>
    <col min="17" max="17" width="10.28515625" style="4" bestFit="1" customWidth="1"/>
    <col min="18" max="16384" width="6.7109375" style="4"/>
  </cols>
  <sheetData>
    <row r="1" spans="1:22">
      <c r="A1" s="1"/>
      <c r="B1" s="1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/>
    </row>
    <row r="2" spans="1:22">
      <c r="A2" s="5"/>
      <c r="B2" s="5"/>
      <c r="C2" s="6"/>
      <c r="D2" s="6"/>
      <c r="E2" s="6"/>
      <c r="F2" s="6"/>
      <c r="G2" s="6"/>
      <c r="H2" s="6"/>
      <c r="I2" s="6"/>
      <c r="J2" s="6"/>
      <c r="K2" s="6"/>
      <c r="L2" s="7" t="s">
        <v>0</v>
      </c>
      <c r="M2" s="183">
        <v>11</v>
      </c>
      <c r="N2" s="185"/>
    </row>
    <row r="3" spans="1:22">
      <c r="A3" s="5"/>
      <c r="B3" s="5"/>
      <c r="C3" s="6"/>
      <c r="D3" s="6"/>
      <c r="E3" s="6"/>
      <c r="F3" s="6"/>
      <c r="G3" s="6"/>
      <c r="H3" s="6"/>
      <c r="I3" s="6"/>
      <c r="J3" s="6"/>
      <c r="K3" s="6"/>
      <c r="L3" s="164" t="s">
        <v>1</v>
      </c>
      <c r="M3" s="199"/>
      <c r="N3" s="8">
        <v>7862</v>
      </c>
    </row>
    <row r="4" spans="1:22">
      <c r="A4" s="5"/>
      <c r="B4" s="5"/>
      <c r="C4" s="6"/>
      <c r="D4" s="6"/>
      <c r="E4" s="6"/>
      <c r="F4" s="6"/>
      <c r="G4" s="6"/>
      <c r="H4" s="6"/>
      <c r="I4" s="6"/>
      <c r="J4" s="6"/>
      <c r="K4" s="6"/>
      <c r="L4" s="98"/>
      <c r="M4" s="98"/>
      <c r="N4" s="10" t="s">
        <v>2</v>
      </c>
    </row>
    <row r="5" spans="1:22">
      <c r="A5" s="5"/>
      <c r="B5" s="5"/>
      <c r="C5" s="6"/>
      <c r="D5" s="6"/>
      <c r="E5" s="6"/>
      <c r="F5" s="6"/>
      <c r="G5" s="11"/>
      <c r="H5" s="6"/>
      <c r="I5" s="6"/>
      <c r="J5" s="6"/>
      <c r="K5" s="6"/>
      <c r="L5" s="98" t="s">
        <v>3</v>
      </c>
      <c r="M5" s="98"/>
      <c r="N5" s="12"/>
    </row>
    <row r="6" spans="1:22">
      <c r="A6" s="5"/>
      <c r="B6" s="5"/>
      <c r="C6" s="6"/>
      <c r="D6" s="6"/>
      <c r="E6" s="6"/>
      <c r="F6" s="6"/>
      <c r="G6" s="11" t="s">
        <v>4</v>
      </c>
      <c r="H6" s="6"/>
      <c r="I6" s="6"/>
      <c r="J6" s="6"/>
      <c r="K6" s="6"/>
      <c r="L6" s="6"/>
      <c r="M6" s="6"/>
      <c r="N6" s="13"/>
    </row>
    <row r="7" spans="1:22">
      <c r="A7" s="5"/>
      <c r="B7" s="5"/>
      <c r="C7" s="6"/>
      <c r="D7" s="6"/>
      <c r="E7" s="6"/>
      <c r="F7" s="11"/>
      <c r="G7" s="11"/>
      <c r="H7" s="6"/>
      <c r="I7" s="6"/>
      <c r="J7" s="6"/>
      <c r="K7" s="6"/>
      <c r="L7" s="6"/>
      <c r="M7" s="6"/>
      <c r="N7" s="13"/>
    </row>
    <row r="8" spans="1:22" ht="12" thickBot="1">
      <c r="A8" s="5"/>
      <c r="B8" s="5"/>
      <c r="C8" s="6"/>
      <c r="D8" s="6"/>
      <c r="E8" s="6"/>
      <c r="F8" s="6"/>
      <c r="G8" s="6" t="s">
        <v>5</v>
      </c>
      <c r="H8" s="6"/>
      <c r="I8" s="6"/>
      <c r="J8" s="14">
        <v>11</v>
      </c>
      <c r="K8" s="96" t="s">
        <v>6</v>
      </c>
      <c r="L8" s="132" t="s">
        <v>13</v>
      </c>
      <c r="M8" s="132"/>
      <c r="N8" s="13">
        <v>2020</v>
      </c>
    </row>
    <row r="9" spans="1:22">
      <c r="A9" s="5"/>
      <c r="B9" s="5"/>
      <c r="C9" s="6"/>
      <c r="D9" s="6"/>
      <c r="E9" s="6"/>
      <c r="F9" s="6"/>
      <c r="G9" s="6"/>
      <c r="H9" s="6"/>
      <c r="I9" s="6"/>
      <c r="J9" s="6"/>
      <c r="K9" s="128" t="s">
        <v>7</v>
      </c>
      <c r="L9" s="128"/>
      <c r="M9" s="157">
        <f>M46</f>
        <v>640</v>
      </c>
      <c r="N9" s="158"/>
    </row>
    <row r="10" spans="1:22" ht="13.5" customHeight="1">
      <c r="A10" s="5"/>
      <c r="B10" s="5" t="s">
        <v>8</v>
      </c>
      <c r="C10" s="6"/>
      <c r="D10" s="6"/>
      <c r="E10" s="6"/>
      <c r="F10" s="6"/>
      <c r="G10" s="6"/>
      <c r="H10" s="6"/>
      <c r="I10" s="6"/>
      <c r="J10" s="6"/>
      <c r="K10" s="6"/>
      <c r="L10" s="6"/>
      <c r="M10" s="6"/>
      <c r="N10" s="13"/>
    </row>
    <row r="11" spans="1:22">
      <c r="A11" s="101"/>
      <c r="B11" s="200">
        <f>$M$9</f>
        <v>640</v>
      </c>
      <c r="C11" s="201"/>
      <c r="D11" s="202" t="s">
        <v>87</v>
      </c>
      <c r="E11" s="202"/>
      <c r="F11" s="202"/>
      <c r="G11" s="202"/>
      <c r="H11" s="202"/>
      <c r="I11" s="202"/>
      <c r="J11" s="202"/>
      <c r="K11" s="202"/>
      <c r="L11" s="202"/>
      <c r="M11" s="202"/>
      <c r="N11" s="203"/>
    </row>
    <row r="12" spans="1:22">
      <c r="A12" s="5"/>
      <c r="B12" s="5" t="s">
        <v>9</v>
      </c>
      <c r="C12" s="6"/>
      <c r="D12" s="6"/>
      <c r="E12" s="6"/>
      <c r="F12" s="6"/>
      <c r="G12" s="6"/>
      <c r="H12" s="6"/>
      <c r="I12" s="6"/>
      <c r="J12" s="6"/>
      <c r="K12" s="6"/>
      <c r="L12" s="6"/>
      <c r="M12" s="6"/>
      <c r="N12" s="13"/>
      <c r="P12" s="4" t="s">
        <v>10</v>
      </c>
      <c r="T12" s="4" t="s">
        <v>11</v>
      </c>
    </row>
    <row r="13" spans="1:22" ht="12.75" customHeight="1">
      <c r="A13" s="5"/>
      <c r="B13" s="191" t="s">
        <v>109</v>
      </c>
      <c r="C13" s="192"/>
      <c r="D13" s="192"/>
      <c r="E13" s="192"/>
      <c r="F13" s="192"/>
      <c r="G13" s="192"/>
      <c r="H13" s="192"/>
      <c r="I13" s="192"/>
      <c r="J13" s="192"/>
      <c r="K13" s="192"/>
      <c r="L13" s="192"/>
      <c r="M13" s="192"/>
      <c r="N13" s="193"/>
    </row>
    <row r="14" spans="1:22">
      <c r="A14" s="5"/>
      <c r="B14" s="191"/>
      <c r="C14" s="192"/>
      <c r="D14" s="192"/>
      <c r="E14" s="192"/>
      <c r="F14" s="192"/>
      <c r="G14" s="192"/>
      <c r="H14" s="192"/>
      <c r="I14" s="192"/>
      <c r="J14" s="192"/>
      <c r="K14" s="192"/>
      <c r="L14" s="192"/>
      <c r="M14" s="192"/>
      <c r="N14" s="193"/>
      <c r="V14" s="4" t="s">
        <v>11</v>
      </c>
    </row>
    <row r="15" spans="1:22">
      <c r="A15" s="5"/>
      <c r="B15" s="191"/>
      <c r="C15" s="192"/>
      <c r="D15" s="192"/>
      <c r="E15" s="192"/>
      <c r="F15" s="192"/>
      <c r="G15" s="192"/>
      <c r="H15" s="192"/>
      <c r="I15" s="192"/>
      <c r="J15" s="192"/>
      <c r="K15" s="192"/>
      <c r="L15" s="192"/>
      <c r="M15" s="192"/>
      <c r="N15" s="193"/>
    </row>
    <row r="16" spans="1:22">
      <c r="A16" s="5"/>
      <c r="B16" s="5" t="s">
        <v>12</v>
      </c>
      <c r="C16" s="6"/>
      <c r="D16" s="6"/>
      <c r="E16" s="99">
        <v>11</v>
      </c>
      <c r="F16" s="96" t="s">
        <v>6</v>
      </c>
      <c r="G16" s="194" t="s">
        <v>13</v>
      </c>
      <c r="H16" s="132"/>
      <c r="I16" s="96" t="s">
        <v>14</v>
      </c>
      <c r="J16" s="99">
        <v>11</v>
      </c>
      <c r="K16" s="96" t="s">
        <v>15</v>
      </c>
      <c r="L16" s="194" t="s">
        <v>16</v>
      </c>
      <c r="M16" s="132"/>
      <c r="N16" s="13">
        <v>2020</v>
      </c>
      <c r="P16" s="19"/>
    </row>
    <row r="17" spans="1:22" ht="12" thickBot="1">
      <c r="A17" s="5"/>
      <c r="B17" s="177"/>
      <c r="C17" s="178"/>
      <c r="D17" s="178"/>
      <c r="E17" s="178"/>
      <c r="F17" s="178"/>
      <c r="G17" s="178"/>
      <c r="H17" s="178"/>
      <c r="I17" s="178"/>
      <c r="J17" s="178"/>
      <c r="K17" s="178"/>
      <c r="L17" s="178"/>
      <c r="M17" s="178"/>
      <c r="N17" s="179"/>
    </row>
    <row r="18" spans="1:22" ht="12" thickBot="1">
      <c r="A18" s="5"/>
      <c r="B18" s="127" t="s">
        <v>17</v>
      </c>
      <c r="C18" s="195"/>
      <c r="D18" s="20"/>
      <c r="E18" s="196" t="s">
        <v>18</v>
      </c>
      <c r="F18" s="197"/>
      <c r="G18" s="198"/>
      <c r="H18" s="20" t="s">
        <v>19</v>
      </c>
      <c r="I18" s="196" t="s">
        <v>20</v>
      </c>
      <c r="J18" s="198"/>
      <c r="K18" s="20"/>
      <c r="L18" s="196" t="s">
        <v>21</v>
      </c>
      <c r="M18" s="198"/>
      <c r="N18" s="20"/>
      <c r="V18" s="4" t="s">
        <v>11</v>
      </c>
    </row>
    <row r="19" spans="1:22">
      <c r="A19" s="5"/>
      <c r="B19" s="177" t="s">
        <v>3</v>
      </c>
      <c r="C19" s="178"/>
      <c r="D19" s="178"/>
      <c r="E19" s="178"/>
      <c r="F19" s="178"/>
      <c r="G19" s="178"/>
      <c r="H19" s="178"/>
      <c r="I19" s="178"/>
      <c r="J19" s="178"/>
      <c r="K19" s="178"/>
      <c r="L19" s="178"/>
      <c r="M19" s="178"/>
      <c r="N19" s="179"/>
      <c r="Q19" s="4" t="s">
        <v>11</v>
      </c>
    </row>
    <row r="20" spans="1:22" ht="12.75" customHeight="1">
      <c r="A20" s="5"/>
      <c r="B20" s="180"/>
      <c r="C20" s="181"/>
      <c r="D20" s="181"/>
      <c r="E20" s="182"/>
      <c r="F20" s="183"/>
      <c r="G20" s="159"/>
      <c r="H20" s="159"/>
      <c r="I20" s="184"/>
      <c r="J20" s="183"/>
      <c r="K20" s="184"/>
      <c r="L20" s="183"/>
      <c r="M20" s="159"/>
      <c r="N20" s="185"/>
      <c r="Q20" s="4" t="s">
        <v>11</v>
      </c>
    </row>
    <row r="21" spans="1:22">
      <c r="A21" s="5"/>
      <c r="B21" s="186" t="s">
        <v>22</v>
      </c>
      <c r="C21" s="187"/>
      <c r="D21" s="187"/>
      <c r="E21" s="188"/>
      <c r="F21" s="189" t="s">
        <v>23</v>
      </c>
      <c r="G21" s="187"/>
      <c r="H21" s="187"/>
      <c r="I21" s="188"/>
      <c r="J21" s="189" t="s">
        <v>24</v>
      </c>
      <c r="K21" s="188"/>
      <c r="L21" s="189" t="s">
        <v>25</v>
      </c>
      <c r="M21" s="187"/>
      <c r="N21" s="190"/>
    </row>
    <row r="22" spans="1:22">
      <c r="A22" s="5"/>
      <c r="B22" s="22" t="s">
        <v>26</v>
      </c>
      <c r="C22" s="6"/>
      <c r="D22" s="6"/>
      <c r="E22" s="11"/>
      <c r="F22" s="6"/>
      <c r="G22" s="6"/>
      <c r="H22" s="6"/>
      <c r="I22" s="6"/>
      <c r="J22" s="6"/>
      <c r="K22" s="6"/>
      <c r="L22" s="6"/>
      <c r="M22" s="6"/>
      <c r="N22" s="13"/>
    </row>
    <row r="23" spans="1:22">
      <c r="A23" s="5"/>
      <c r="B23" s="5"/>
      <c r="C23" s="6" t="s">
        <v>27</v>
      </c>
      <c r="D23" s="6"/>
      <c r="E23" s="96"/>
      <c r="F23" s="132" t="s">
        <v>28</v>
      </c>
      <c r="G23" s="132"/>
      <c r="H23" s="6"/>
      <c r="I23" s="6"/>
      <c r="J23" s="11"/>
      <c r="K23" s="6"/>
      <c r="L23" s="6"/>
      <c r="M23" s="6"/>
      <c r="N23" s="13"/>
    </row>
    <row r="24" spans="1:22">
      <c r="A24" s="5"/>
      <c r="B24" s="5" t="s">
        <v>29</v>
      </c>
      <c r="C24" s="6"/>
      <c r="D24" s="23"/>
      <c r="E24" s="96" t="s">
        <v>30</v>
      </c>
      <c r="F24" s="153"/>
      <c r="G24" s="169"/>
      <c r="H24" s="6" t="s">
        <v>31</v>
      </c>
      <c r="I24" s="6"/>
      <c r="J24" s="24"/>
      <c r="K24" s="6"/>
      <c r="L24" s="6"/>
      <c r="M24" s="170"/>
      <c r="N24" s="171"/>
    </row>
    <row r="25" spans="1:22">
      <c r="A25" s="5"/>
      <c r="B25" s="5" t="s">
        <v>29</v>
      </c>
      <c r="C25" s="6"/>
      <c r="D25" s="23">
        <v>1</v>
      </c>
      <c r="E25" s="96" t="s">
        <v>30</v>
      </c>
      <c r="F25" s="172">
        <v>640</v>
      </c>
      <c r="G25" s="172"/>
      <c r="H25" s="6" t="s">
        <v>32</v>
      </c>
      <c r="I25" s="6"/>
      <c r="J25" s="11"/>
      <c r="K25" s="6" t="s">
        <v>33</v>
      </c>
      <c r="L25" s="6"/>
      <c r="M25" s="173">
        <f>D24*F24+D25*F25</f>
        <v>640</v>
      </c>
      <c r="N25" s="173"/>
    </row>
    <row r="26" spans="1:22">
      <c r="A26" s="5"/>
      <c r="B26" s="22" t="s">
        <v>34</v>
      </c>
      <c r="C26" s="6"/>
      <c r="D26" s="25"/>
      <c r="E26" s="96"/>
      <c r="F26" s="174"/>
      <c r="G26" s="174"/>
      <c r="H26" s="6"/>
      <c r="I26" s="6"/>
      <c r="J26" s="6"/>
      <c r="K26" s="6"/>
      <c r="L26" s="11"/>
      <c r="M26" s="175"/>
      <c r="N26" s="176"/>
    </row>
    <row r="27" spans="1:22" ht="12">
      <c r="A27" s="5"/>
      <c r="B27" s="5" t="s">
        <v>6</v>
      </c>
      <c r="C27" s="132" t="s">
        <v>35</v>
      </c>
      <c r="D27" s="132"/>
      <c r="E27" s="132"/>
      <c r="F27" s="96" t="s">
        <v>30</v>
      </c>
      <c r="G27" s="132" t="s">
        <v>90</v>
      </c>
      <c r="H27" s="132"/>
      <c r="I27" s="132"/>
      <c r="J27" s="27"/>
      <c r="K27" s="6" t="s">
        <v>36</v>
      </c>
      <c r="L27" s="6"/>
      <c r="M27" s="167"/>
      <c r="N27" s="168"/>
    </row>
    <row r="28" spans="1:22">
      <c r="A28" s="5"/>
      <c r="B28" s="5" t="s">
        <v>6</v>
      </c>
      <c r="C28" s="132" t="s">
        <v>91</v>
      </c>
      <c r="D28" s="132"/>
      <c r="E28" s="132"/>
      <c r="F28" s="28" t="s">
        <v>30</v>
      </c>
      <c r="G28" s="132" t="s">
        <v>35</v>
      </c>
      <c r="H28" s="132"/>
      <c r="I28" s="132"/>
      <c r="J28" s="27"/>
      <c r="K28" s="6" t="s">
        <v>36</v>
      </c>
      <c r="L28" s="6"/>
      <c r="M28" s="6"/>
      <c r="N28" s="29"/>
    </row>
    <row r="29" spans="1:22">
      <c r="A29" s="5"/>
      <c r="B29" s="5" t="s">
        <v>6</v>
      </c>
      <c r="C29" s="132"/>
      <c r="D29" s="132"/>
      <c r="E29" s="132"/>
      <c r="F29" s="96" t="s">
        <v>30</v>
      </c>
      <c r="G29" s="132"/>
      <c r="H29" s="132"/>
      <c r="I29" s="132"/>
      <c r="J29" s="27"/>
      <c r="K29" s="6" t="s">
        <v>36</v>
      </c>
      <c r="L29" s="6"/>
      <c r="M29" s="6"/>
      <c r="N29" s="13"/>
    </row>
    <row r="30" spans="1:22">
      <c r="A30" s="5"/>
      <c r="B30" s="5" t="s">
        <v>6</v>
      </c>
      <c r="C30" s="132"/>
      <c r="D30" s="132"/>
      <c r="E30" s="132"/>
      <c r="F30" s="28" t="s">
        <v>30</v>
      </c>
      <c r="G30" s="132"/>
      <c r="H30" s="132"/>
      <c r="I30" s="132"/>
      <c r="J30" s="27"/>
      <c r="K30" s="6" t="s">
        <v>36</v>
      </c>
      <c r="L30" s="6"/>
      <c r="M30" s="6"/>
      <c r="N30" s="13"/>
    </row>
    <row r="31" spans="1:22" ht="11.25" customHeight="1">
      <c r="A31" s="5"/>
      <c r="B31" s="5" t="s">
        <v>6</v>
      </c>
      <c r="C31" s="159"/>
      <c r="D31" s="159"/>
      <c r="E31" s="159"/>
      <c r="F31" s="96" t="s">
        <v>30</v>
      </c>
      <c r="G31" s="132"/>
      <c r="H31" s="132"/>
      <c r="I31" s="132"/>
      <c r="J31" s="27"/>
      <c r="K31" s="6" t="s">
        <v>36</v>
      </c>
      <c r="L31" s="6"/>
      <c r="M31" s="6"/>
      <c r="N31" s="13"/>
    </row>
    <row r="32" spans="1:22">
      <c r="A32" s="5"/>
      <c r="B32" s="5" t="s">
        <v>6</v>
      </c>
      <c r="C32" s="132"/>
      <c r="D32" s="132"/>
      <c r="E32" s="132"/>
      <c r="F32" s="28" t="s">
        <v>30</v>
      </c>
      <c r="G32" s="132"/>
      <c r="H32" s="132"/>
      <c r="I32" s="132"/>
      <c r="J32" s="27"/>
      <c r="K32" s="6" t="s">
        <v>36</v>
      </c>
      <c r="L32" s="6"/>
      <c r="M32" s="6"/>
      <c r="N32" s="13"/>
    </row>
    <row r="33" spans="1:18" ht="11.25" customHeight="1">
      <c r="A33" s="5"/>
      <c r="B33" s="5" t="s">
        <v>6</v>
      </c>
      <c r="C33" s="159"/>
      <c r="D33" s="159"/>
      <c r="E33" s="159"/>
      <c r="F33" s="28" t="s">
        <v>30</v>
      </c>
      <c r="G33" s="159"/>
      <c r="H33" s="159"/>
      <c r="I33" s="159"/>
      <c r="J33" s="30"/>
      <c r="K33" s="6" t="s">
        <v>36</v>
      </c>
      <c r="L33" s="6"/>
      <c r="M33" s="6"/>
      <c r="N33" s="13"/>
    </row>
    <row r="34" spans="1:18">
      <c r="A34" s="5"/>
      <c r="B34" s="5" t="s">
        <v>6</v>
      </c>
      <c r="C34" s="132"/>
      <c r="D34" s="132"/>
      <c r="E34" s="132"/>
      <c r="F34" s="28" t="s">
        <v>30</v>
      </c>
      <c r="G34" s="132"/>
      <c r="H34" s="132"/>
      <c r="I34" s="132"/>
      <c r="J34" s="27"/>
      <c r="K34" s="6" t="s">
        <v>36</v>
      </c>
      <c r="L34" s="6"/>
      <c r="M34" s="6"/>
      <c r="N34" s="13"/>
    </row>
    <row r="35" spans="1:18">
      <c r="A35" s="5"/>
      <c r="B35" s="5"/>
      <c r="C35" s="159"/>
      <c r="D35" s="159"/>
      <c r="E35" s="159"/>
      <c r="F35" s="28" t="s">
        <v>30</v>
      </c>
      <c r="G35" s="159"/>
      <c r="H35" s="159"/>
      <c r="I35" s="159"/>
      <c r="J35" s="31"/>
      <c r="K35" s="6" t="s">
        <v>36</v>
      </c>
      <c r="L35" s="6"/>
      <c r="M35" s="6"/>
      <c r="N35" s="13"/>
    </row>
    <row r="36" spans="1:18">
      <c r="A36" s="5"/>
      <c r="B36" s="5"/>
      <c r="C36" s="159"/>
      <c r="D36" s="159"/>
      <c r="E36" s="159"/>
      <c r="F36" s="96" t="s">
        <v>30</v>
      </c>
      <c r="G36" s="159"/>
      <c r="H36" s="159"/>
      <c r="I36" s="159"/>
      <c r="J36" s="31"/>
      <c r="K36" s="6" t="s">
        <v>36</v>
      </c>
      <c r="L36" s="6"/>
      <c r="M36" s="6"/>
      <c r="N36" s="13"/>
    </row>
    <row r="37" spans="1:18">
      <c r="A37" s="5"/>
      <c r="B37" s="5"/>
      <c r="C37" s="159"/>
      <c r="D37" s="159"/>
      <c r="E37" s="159"/>
      <c r="F37" s="96" t="s">
        <v>30</v>
      </c>
      <c r="G37" s="159"/>
      <c r="H37" s="159"/>
      <c r="I37" s="159"/>
      <c r="J37" s="31"/>
      <c r="K37" s="6" t="s">
        <v>36</v>
      </c>
      <c r="L37" s="6"/>
      <c r="M37" s="6"/>
      <c r="N37" s="13"/>
    </row>
    <row r="38" spans="1:18">
      <c r="A38" s="5"/>
      <c r="B38" s="5"/>
      <c r="C38" s="159"/>
      <c r="D38" s="159"/>
      <c r="E38" s="159"/>
      <c r="F38" s="96" t="s">
        <v>30</v>
      </c>
      <c r="G38" s="159"/>
      <c r="H38" s="159"/>
      <c r="I38" s="159"/>
      <c r="J38" s="31"/>
      <c r="K38" s="6" t="s">
        <v>36</v>
      </c>
      <c r="L38" s="6"/>
      <c r="M38" s="6"/>
      <c r="N38" s="13"/>
    </row>
    <row r="39" spans="1:18">
      <c r="A39" s="5"/>
      <c r="B39" s="5"/>
      <c r="C39" s="159"/>
      <c r="D39" s="159"/>
      <c r="E39" s="159"/>
      <c r="F39" s="96" t="s">
        <v>30</v>
      </c>
      <c r="G39" s="159"/>
      <c r="H39" s="159"/>
      <c r="I39" s="159"/>
      <c r="J39" s="31"/>
      <c r="K39" s="6" t="s">
        <v>36</v>
      </c>
      <c r="L39" s="6"/>
      <c r="M39" s="32"/>
      <c r="N39" s="33"/>
    </row>
    <row r="40" spans="1:18">
      <c r="A40" s="5"/>
      <c r="B40" s="5"/>
      <c r="C40" s="159"/>
      <c r="D40" s="159"/>
      <c r="E40" s="159"/>
      <c r="F40" s="96" t="s">
        <v>30</v>
      </c>
      <c r="G40" s="159"/>
      <c r="H40" s="159"/>
      <c r="I40" s="159"/>
      <c r="J40" s="31"/>
      <c r="K40" s="6" t="s">
        <v>36</v>
      </c>
      <c r="L40" s="102"/>
      <c r="M40" s="165">
        <f>M25</f>
        <v>640</v>
      </c>
      <c r="N40" s="166"/>
    </row>
    <row r="41" spans="1:18">
      <c r="A41" s="5"/>
      <c r="B41" s="5"/>
      <c r="C41" s="159"/>
      <c r="D41" s="159"/>
      <c r="E41" s="159"/>
      <c r="F41" s="96" t="s">
        <v>30</v>
      </c>
      <c r="G41" s="159"/>
      <c r="H41" s="159"/>
      <c r="I41" s="159"/>
      <c r="J41" s="31"/>
      <c r="K41" s="35"/>
      <c r="L41" s="36" t="s">
        <v>37</v>
      </c>
      <c r="M41" s="162">
        <v>1</v>
      </c>
      <c r="N41" s="163"/>
      <c r="R41" s="4" t="s">
        <v>38</v>
      </c>
    </row>
    <row r="42" spans="1:18">
      <c r="A42" s="5"/>
      <c r="B42" s="5"/>
      <c r="C42" s="159"/>
      <c r="D42" s="159"/>
      <c r="E42" s="159"/>
      <c r="F42" s="6"/>
      <c r="G42" s="159"/>
      <c r="H42" s="159"/>
      <c r="I42" s="159"/>
      <c r="J42" s="31"/>
      <c r="K42" s="160" t="s">
        <v>39</v>
      </c>
      <c r="L42" s="161"/>
      <c r="M42" s="162"/>
      <c r="N42" s="163"/>
      <c r="P42" s="128"/>
      <c r="Q42" s="128"/>
    </row>
    <row r="43" spans="1:18">
      <c r="A43" s="5"/>
      <c r="B43" s="37"/>
      <c r="C43" s="38" t="s">
        <v>40</v>
      </c>
      <c r="D43" s="39"/>
      <c r="E43" s="39"/>
      <c r="F43" s="39"/>
      <c r="G43" s="40"/>
      <c r="H43" s="164"/>
      <c r="I43" s="164"/>
      <c r="J43" s="41">
        <f>SUM(J27:J42)</f>
        <v>0</v>
      </c>
      <c r="K43" s="42"/>
      <c r="L43" s="97" t="s">
        <v>34</v>
      </c>
      <c r="M43" s="153">
        <f>J43*J44</f>
        <v>0</v>
      </c>
      <c r="N43" s="154"/>
      <c r="P43" s="44"/>
      <c r="Q43" s="6"/>
    </row>
    <row r="44" spans="1:18">
      <c r="A44" s="5"/>
      <c r="B44" s="5"/>
      <c r="C44" s="7"/>
      <c r="D44" s="6"/>
      <c r="E44" s="6"/>
      <c r="F44" s="6"/>
      <c r="G44" s="45"/>
      <c r="I44" s="98" t="s">
        <v>41</v>
      </c>
      <c r="J44" s="46">
        <v>1.6</v>
      </c>
      <c r="K44" s="151" t="s">
        <v>42</v>
      </c>
      <c r="L44" s="152"/>
      <c r="M44" s="153"/>
      <c r="N44" s="154"/>
      <c r="P44" s="44"/>
      <c r="Q44" s="6"/>
    </row>
    <row r="45" spans="1:18">
      <c r="A45" s="5"/>
      <c r="B45" s="5"/>
      <c r="C45" s="7"/>
      <c r="D45" s="6"/>
      <c r="E45" s="6"/>
      <c r="F45" s="6"/>
      <c r="G45" s="45"/>
      <c r="H45" s="47"/>
      <c r="I45" s="47"/>
      <c r="J45" s="42"/>
      <c r="K45" s="42"/>
      <c r="L45" s="97" t="s">
        <v>43</v>
      </c>
      <c r="M45" s="155"/>
      <c r="N45" s="156"/>
      <c r="P45" s="44"/>
      <c r="Q45" s="6"/>
    </row>
    <row r="46" spans="1:18">
      <c r="A46" s="5"/>
      <c r="B46" s="5" t="s">
        <v>44</v>
      </c>
      <c r="C46" s="6"/>
      <c r="D46" s="6"/>
      <c r="E46" s="102"/>
      <c r="F46" s="149">
        <v>0</v>
      </c>
      <c r="G46" s="150"/>
      <c r="H46" s="97"/>
      <c r="I46" s="97"/>
      <c r="J46" s="97"/>
      <c r="K46" s="6" t="s">
        <v>45</v>
      </c>
      <c r="L46" s="102"/>
      <c r="M46" s="157">
        <f>M43+M42+M40+M44+M45</f>
        <v>640</v>
      </c>
      <c r="N46" s="158"/>
      <c r="O46" s="48"/>
      <c r="P46" s="44"/>
      <c r="Q46" s="11"/>
    </row>
    <row r="47" spans="1:18">
      <c r="A47" s="5"/>
      <c r="B47" s="5" t="s">
        <v>46</v>
      </c>
      <c r="C47" s="6"/>
      <c r="D47" s="6"/>
      <c r="E47" s="102"/>
      <c r="F47" s="137">
        <v>0</v>
      </c>
      <c r="G47" s="138"/>
      <c r="H47" s="97"/>
      <c r="I47" s="97"/>
      <c r="J47" s="97"/>
      <c r="K47" s="6" t="s">
        <v>47</v>
      </c>
      <c r="L47" s="102"/>
      <c r="M47" s="157"/>
      <c r="N47" s="158"/>
      <c r="P47" s="44"/>
      <c r="Q47" s="11"/>
    </row>
    <row r="48" spans="1:18">
      <c r="A48" s="5"/>
      <c r="B48" s="5" t="s">
        <v>48</v>
      </c>
      <c r="C48" s="6"/>
      <c r="D48" s="6"/>
      <c r="E48" s="102"/>
      <c r="F48" s="147">
        <f>SUM(F46:G47)</f>
        <v>0</v>
      </c>
      <c r="G48" s="148"/>
      <c r="H48" s="97"/>
      <c r="I48" s="97"/>
      <c r="J48" s="97"/>
      <c r="K48" s="6"/>
      <c r="L48" s="102"/>
      <c r="M48" s="49"/>
      <c r="N48" s="50"/>
      <c r="P48" s="44"/>
      <c r="Q48" s="51"/>
    </row>
    <row r="49" spans="1:17">
      <c r="A49" s="5"/>
      <c r="B49" s="5" t="s">
        <v>49</v>
      </c>
      <c r="C49" s="6"/>
      <c r="D49" s="6"/>
      <c r="E49" s="102"/>
      <c r="F49" s="137">
        <v>0</v>
      </c>
      <c r="G49" s="138"/>
      <c r="H49" s="97"/>
      <c r="I49" s="97"/>
      <c r="J49" s="97"/>
      <c r="K49" s="6"/>
      <c r="L49" s="102"/>
      <c r="M49" s="49"/>
      <c r="N49" s="50"/>
      <c r="P49" s="44"/>
      <c r="Q49" s="11"/>
    </row>
    <row r="50" spans="1:17">
      <c r="A50" s="5"/>
      <c r="B50" s="5" t="s">
        <v>48</v>
      </c>
      <c r="C50" s="6"/>
      <c r="D50" s="6"/>
      <c r="E50" s="102"/>
      <c r="F50" s="147">
        <f>SUM(F48:G49)</f>
        <v>0</v>
      </c>
      <c r="G50" s="148"/>
      <c r="H50" s="97"/>
      <c r="I50" s="97"/>
      <c r="J50" s="97"/>
      <c r="K50" s="6"/>
      <c r="L50" s="102"/>
      <c r="M50" s="49"/>
      <c r="N50" s="50"/>
      <c r="P50" s="44"/>
      <c r="Q50" s="11"/>
    </row>
    <row r="51" spans="1:17">
      <c r="A51" s="5"/>
      <c r="B51" s="5" t="s">
        <v>34</v>
      </c>
      <c r="C51" s="6"/>
      <c r="D51" s="6"/>
      <c r="E51" s="102"/>
      <c r="F51" s="149">
        <v>0</v>
      </c>
      <c r="G51" s="150"/>
      <c r="H51" s="6"/>
      <c r="I51" s="52" t="s">
        <v>50</v>
      </c>
      <c r="J51" s="39"/>
      <c r="K51" s="39"/>
      <c r="L51" s="39"/>
      <c r="M51" s="39"/>
      <c r="N51" s="53"/>
      <c r="P51" s="44"/>
      <c r="Q51" s="11"/>
    </row>
    <row r="52" spans="1:17">
      <c r="A52" s="5"/>
      <c r="B52" s="5" t="s">
        <v>51</v>
      </c>
      <c r="C52" s="6"/>
      <c r="D52" s="6"/>
      <c r="E52" s="102"/>
      <c r="F52" s="137">
        <v>0</v>
      </c>
      <c r="G52" s="138"/>
      <c r="H52" s="6"/>
      <c r="I52" s="54"/>
      <c r="J52" s="55"/>
      <c r="K52" s="55"/>
      <c r="L52" s="55"/>
      <c r="M52" s="55"/>
      <c r="N52" s="56"/>
      <c r="P52" s="6"/>
      <c r="Q52" s="6"/>
    </row>
    <row r="53" spans="1:17">
      <c r="A53" s="5"/>
      <c r="B53" s="5" t="s">
        <v>43</v>
      </c>
      <c r="C53" s="6"/>
      <c r="D53" s="6"/>
      <c r="E53" s="102" t="s">
        <v>52</v>
      </c>
      <c r="F53" s="137">
        <v>0</v>
      </c>
      <c r="G53" s="138"/>
      <c r="H53" s="6"/>
      <c r="I53" s="57"/>
      <c r="J53" s="55"/>
      <c r="K53" s="55"/>
      <c r="L53" s="55"/>
      <c r="M53" s="55"/>
      <c r="N53" s="56"/>
      <c r="P53" s="6"/>
      <c r="Q53" s="6"/>
    </row>
    <row r="54" spans="1:17">
      <c r="A54" s="5"/>
      <c r="B54" s="5" t="s">
        <v>53</v>
      </c>
      <c r="C54" s="6"/>
      <c r="D54" s="6"/>
      <c r="E54" s="102"/>
      <c r="F54" s="137">
        <v>0</v>
      </c>
      <c r="G54" s="138"/>
      <c r="H54" s="58"/>
      <c r="I54" s="54"/>
      <c r="J54" s="55"/>
      <c r="K54" s="55"/>
      <c r="L54" s="55"/>
      <c r="M54" s="55"/>
      <c r="N54" s="56"/>
      <c r="P54" s="128"/>
      <c r="Q54" s="128"/>
    </row>
    <row r="55" spans="1:17">
      <c r="A55" s="5"/>
      <c r="B55" s="5" t="s">
        <v>47</v>
      </c>
      <c r="C55" s="6"/>
      <c r="D55" s="6"/>
      <c r="E55" s="102"/>
      <c r="F55" s="139">
        <f>SUM(F50:G54)</f>
        <v>0</v>
      </c>
      <c r="G55" s="140"/>
      <c r="H55" s="6"/>
      <c r="I55" s="54"/>
      <c r="J55" s="55"/>
      <c r="K55" s="55"/>
      <c r="L55" s="55"/>
      <c r="M55" s="55"/>
      <c r="N55" s="56"/>
      <c r="P55" s="44"/>
      <c r="Q55" s="6"/>
    </row>
    <row r="56" spans="1:17">
      <c r="A56" s="5"/>
      <c r="B56" s="5" t="s">
        <v>54</v>
      </c>
      <c r="C56" s="6"/>
      <c r="D56" s="6"/>
      <c r="E56" s="102"/>
      <c r="F56" s="141">
        <f>+M46-F55</f>
        <v>640</v>
      </c>
      <c r="G56" s="142"/>
      <c r="H56" s="6"/>
      <c r="I56" s="59"/>
      <c r="J56" s="31"/>
      <c r="K56" s="31"/>
      <c r="L56" s="31"/>
      <c r="M56" s="31"/>
      <c r="N56" s="60"/>
      <c r="P56" s="44"/>
      <c r="Q56" s="6"/>
    </row>
    <row r="57" spans="1:17" ht="12" thickBot="1">
      <c r="A57" s="5"/>
      <c r="B57" s="61" t="s">
        <v>48</v>
      </c>
      <c r="C57" s="30"/>
      <c r="D57" s="30"/>
      <c r="E57" s="62"/>
      <c r="F57" s="143">
        <f>+F55+F56</f>
        <v>640</v>
      </c>
      <c r="G57" s="144"/>
      <c r="H57" s="6"/>
      <c r="I57" s="63"/>
      <c r="J57" s="31"/>
      <c r="K57" s="31"/>
      <c r="L57" s="31"/>
      <c r="M57" s="31"/>
      <c r="N57" s="60"/>
      <c r="P57" s="44"/>
      <c r="Q57" s="11"/>
    </row>
    <row r="58" spans="1:17">
      <c r="A58" s="5"/>
      <c r="B58" s="127" t="s">
        <v>55</v>
      </c>
      <c r="C58" s="128"/>
      <c r="D58" s="128"/>
      <c r="E58" s="128"/>
      <c r="F58" s="128"/>
      <c r="G58" s="128"/>
      <c r="H58" s="6"/>
      <c r="I58" s="145" t="s">
        <v>56</v>
      </c>
      <c r="J58" s="145"/>
      <c r="K58" s="145"/>
      <c r="L58" s="145"/>
      <c r="M58" s="145"/>
      <c r="N58" s="146"/>
      <c r="P58" s="44"/>
      <c r="Q58" s="11"/>
    </row>
    <row r="59" spans="1:17" ht="1.5" customHeight="1">
      <c r="A59" s="5"/>
      <c r="B59" s="95"/>
      <c r="C59" s="96"/>
      <c r="D59" s="96"/>
      <c r="E59" s="96"/>
      <c r="F59" s="96"/>
      <c r="G59" s="96"/>
      <c r="H59" s="6"/>
      <c r="I59" s="96"/>
      <c r="J59" s="96"/>
      <c r="K59" s="96"/>
      <c r="L59" s="96"/>
      <c r="M59" s="96"/>
      <c r="N59" s="100"/>
      <c r="P59" s="44"/>
      <c r="Q59" s="11" t="s">
        <v>57</v>
      </c>
    </row>
    <row r="60" spans="1:17" ht="11.25" hidden="1" customHeight="1">
      <c r="A60" s="5"/>
      <c r="B60" s="127"/>
      <c r="C60" s="128"/>
      <c r="D60" s="128"/>
      <c r="E60" s="128"/>
      <c r="F60" s="128"/>
      <c r="G60" s="128"/>
      <c r="H60" s="6"/>
      <c r="I60" s="6"/>
      <c r="J60" s="6"/>
      <c r="K60" s="6"/>
      <c r="L60" s="6"/>
      <c r="M60" s="6"/>
      <c r="N60" s="13"/>
      <c r="P60" s="44"/>
      <c r="Q60" s="11" t="s">
        <v>58</v>
      </c>
    </row>
    <row r="61" spans="1:17" ht="16.5" customHeight="1">
      <c r="A61" s="5"/>
      <c r="B61" s="131" t="s">
        <v>59</v>
      </c>
      <c r="C61" s="132"/>
      <c r="D61" s="132"/>
      <c r="E61" s="132"/>
      <c r="F61" s="132"/>
      <c r="G61" s="132"/>
      <c r="H61" s="6"/>
      <c r="I61" s="132" t="s">
        <v>85</v>
      </c>
      <c r="J61" s="132"/>
      <c r="K61" s="132"/>
      <c r="L61" s="132"/>
      <c r="M61" s="132"/>
      <c r="N61" s="133"/>
      <c r="P61" s="44"/>
      <c r="Q61" s="11"/>
    </row>
    <row r="62" spans="1:17">
      <c r="A62" s="5"/>
      <c r="B62" s="127" t="s">
        <v>57</v>
      </c>
      <c r="C62" s="128"/>
      <c r="D62" s="128"/>
      <c r="E62" s="128"/>
      <c r="F62" s="128"/>
      <c r="G62" s="128"/>
      <c r="H62" s="6"/>
      <c r="I62" s="127" t="s">
        <v>57</v>
      </c>
      <c r="J62" s="128"/>
      <c r="K62" s="128"/>
      <c r="L62" s="128"/>
      <c r="M62" s="128"/>
      <c r="N62" s="128"/>
      <c r="P62" s="6"/>
      <c r="Q62" s="6"/>
    </row>
    <row r="63" spans="1:17" ht="26.25" customHeight="1">
      <c r="A63" s="5"/>
      <c r="B63" s="134" t="s">
        <v>60</v>
      </c>
      <c r="C63" s="135"/>
      <c r="D63" s="135"/>
      <c r="E63" s="135"/>
      <c r="F63" s="135"/>
      <c r="G63" s="135"/>
      <c r="H63" s="6"/>
      <c r="I63" s="135" t="s">
        <v>110</v>
      </c>
      <c r="J63" s="135"/>
      <c r="K63" s="135"/>
      <c r="L63" s="135"/>
      <c r="M63" s="135"/>
      <c r="N63" s="136"/>
      <c r="P63" s="6"/>
      <c r="Q63" s="6"/>
    </row>
    <row r="64" spans="1:17" ht="2.25" customHeight="1">
      <c r="A64" s="5"/>
      <c r="B64" s="127" t="s">
        <v>61</v>
      </c>
      <c r="C64" s="128"/>
      <c r="D64" s="128"/>
      <c r="E64" s="128"/>
      <c r="F64" s="128"/>
      <c r="G64" s="128"/>
      <c r="H64" s="6"/>
      <c r="I64" s="129"/>
      <c r="J64" s="129"/>
      <c r="K64" s="129"/>
      <c r="L64" s="129"/>
      <c r="M64" s="129"/>
      <c r="N64" s="130"/>
      <c r="P64" s="6"/>
      <c r="Q64" s="6"/>
    </row>
    <row r="65" spans="1:17" ht="0.75" hidden="1" customHeight="1">
      <c r="A65" s="5"/>
      <c r="B65" s="5"/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  <c r="N65" s="13"/>
      <c r="P65" s="6"/>
      <c r="Q65" s="6"/>
    </row>
    <row r="66" spans="1:17" ht="14.25" customHeight="1" thickBot="1">
      <c r="A66" s="66"/>
      <c r="B66" s="66"/>
      <c r="C66" s="67"/>
      <c r="D66" s="67"/>
      <c r="E66" s="67"/>
      <c r="F66" s="67"/>
      <c r="G66" s="67"/>
      <c r="H66" s="67"/>
      <c r="I66" s="67" t="s">
        <v>62</v>
      </c>
      <c r="J66" s="67">
        <v>7862</v>
      </c>
      <c r="K66" s="67"/>
      <c r="L66" s="68"/>
      <c r="M66" s="69"/>
      <c r="N66" s="70"/>
      <c r="P66" s="6"/>
      <c r="Q66" s="6"/>
    </row>
    <row r="67" spans="1:17" ht="36" customHeight="1">
      <c r="N67" s="4" t="s">
        <v>63</v>
      </c>
      <c r="P67" s="6"/>
      <c r="Q67" s="6"/>
    </row>
    <row r="68" spans="1:17">
      <c r="P68" s="6"/>
      <c r="Q68" s="6"/>
    </row>
    <row r="69" spans="1:17">
      <c r="P69" s="6"/>
      <c r="Q69" s="6"/>
    </row>
    <row r="70" spans="1:17">
      <c r="P70" s="6"/>
      <c r="Q70" s="6"/>
    </row>
    <row r="71" spans="1:17">
      <c r="P71" s="6"/>
      <c r="Q71" s="6"/>
    </row>
    <row r="72" spans="1:17">
      <c r="P72" s="6"/>
      <c r="Q72" s="6"/>
    </row>
    <row r="73" spans="1:17">
      <c r="P73" s="6"/>
      <c r="Q73" s="6"/>
    </row>
    <row r="74" spans="1:17">
      <c r="P74" s="6"/>
      <c r="Q74" s="6"/>
    </row>
    <row r="75" spans="1:17">
      <c r="P75" s="6"/>
      <c r="Q75" s="6"/>
    </row>
    <row r="76" spans="1:17">
      <c r="P76" s="6"/>
      <c r="Q76" s="6"/>
    </row>
    <row r="77" spans="1:17">
      <c r="P77" s="6"/>
      <c r="Q77" s="6"/>
    </row>
    <row r="78" spans="1:17">
      <c r="P78" s="6"/>
      <c r="Q78" s="6"/>
    </row>
  </sheetData>
  <mergeCells count="100">
    <mergeCell ref="F57:G57"/>
    <mergeCell ref="B64:G64"/>
    <mergeCell ref="I64:N64"/>
    <mergeCell ref="B60:G60"/>
    <mergeCell ref="B61:G61"/>
    <mergeCell ref="I61:N61"/>
    <mergeCell ref="B62:G62"/>
    <mergeCell ref="I62:N62"/>
    <mergeCell ref="B63:G63"/>
    <mergeCell ref="I63:N63"/>
    <mergeCell ref="B58:G58"/>
    <mergeCell ref="I58:N58"/>
    <mergeCell ref="F51:G51"/>
    <mergeCell ref="F52:G52"/>
    <mergeCell ref="P54:Q54"/>
    <mergeCell ref="F55:G55"/>
    <mergeCell ref="F56:G56"/>
    <mergeCell ref="F53:G53"/>
    <mergeCell ref="F54:G54"/>
    <mergeCell ref="F47:G47"/>
    <mergeCell ref="M47:N47"/>
    <mergeCell ref="C42:E42"/>
    <mergeCell ref="G42:I42"/>
    <mergeCell ref="K42:L42"/>
    <mergeCell ref="M42:N42"/>
    <mergeCell ref="K44:L44"/>
    <mergeCell ref="M44:N44"/>
    <mergeCell ref="M45:N45"/>
    <mergeCell ref="F46:G46"/>
    <mergeCell ref="M46:N46"/>
    <mergeCell ref="F48:G48"/>
    <mergeCell ref="F49:G49"/>
    <mergeCell ref="F50:G50"/>
    <mergeCell ref="C38:E38"/>
    <mergeCell ref="G38:I38"/>
    <mergeCell ref="P42:Q42"/>
    <mergeCell ref="H43:I43"/>
    <mergeCell ref="M43:N43"/>
    <mergeCell ref="C39:E39"/>
    <mergeCell ref="G39:I39"/>
    <mergeCell ref="C40:E40"/>
    <mergeCell ref="G40:I40"/>
    <mergeCell ref="M40:N40"/>
    <mergeCell ref="C41:E41"/>
    <mergeCell ref="G41:I41"/>
    <mergeCell ref="M41:N41"/>
    <mergeCell ref="C35:E35"/>
    <mergeCell ref="G35:I35"/>
    <mergeCell ref="C36:E36"/>
    <mergeCell ref="G36:I36"/>
    <mergeCell ref="C37:E37"/>
    <mergeCell ref="G37:I37"/>
    <mergeCell ref="C32:E32"/>
    <mergeCell ref="G32:I32"/>
    <mergeCell ref="C33:E33"/>
    <mergeCell ref="G33:I33"/>
    <mergeCell ref="C34:E34"/>
    <mergeCell ref="G34:I34"/>
    <mergeCell ref="B21:E21"/>
    <mergeCell ref="C30:E30"/>
    <mergeCell ref="G30:I30"/>
    <mergeCell ref="C31:E31"/>
    <mergeCell ref="G31:I31"/>
    <mergeCell ref="C29:E29"/>
    <mergeCell ref="G29:I29"/>
    <mergeCell ref="F23:G23"/>
    <mergeCell ref="F24:G24"/>
    <mergeCell ref="M24:N24"/>
    <mergeCell ref="F25:G25"/>
    <mergeCell ref="M25:N25"/>
    <mergeCell ref="F26:G26"/>
    <mergeCell ref="M26:N26"/>
    <mergeCell ref="C27:E27"/>
    <mergeCell ref="G27:I27"/>
    <mergeCell ref="M27:N27"/>
    <mergeCell ref="C28:E28"/>
    <mergeCell ref="G28:I28"/>
    <mergeCell ref="F21:I21"/>
    <mergeCell ref="J21:K21"/>
    <mergeCell ref="L21:N21"/>
    <mergeCell ref="B13:N15"/>
    <mergeCell ref="G16:H16"/>
    <mergeCell ref="L16:M16"/>
    <mergeCell ref="B17:N17"/>
    <mergeCell ref="B18:C18"/>
    <mergeCell ref="E18:G18"/>
    <mergeCell ref="I18:J18"/>
    <mergeCell ref="L18:M18"/>
    <mergeCell ref="B19:N19"/>
    <mergeCell ref="B20:E20"/>
    <mergeCell ref="F20:I20"/>
    <mergeCell ref="J20:K20"/>
    <mergeCell ref="L20:N20"/>
    <mergeCell ref="B11:C11"/>
    <mergeCell ref="D11:N11"/>
    <mergeCell ref="M2:N2"/>
    <mergeCell ref="L3:M3"/>
    <mergeCell ref="L8:M8"/>
    <mergeCell ref="K9:L9"/>
    <mergeCell ref="M9:N9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95" orientation="portrait" r:id="rId1"/>
  <headerFooter alignWithMargins="0"/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V78"/>
  <sheetViews>
    <sheetView topLeftCell="A13" zoomScaleNormal="100" workbookViewId="0">
      <selection activeCell="B13" sqref="B13:N15"/>
    </sheetView>
  </sheetViews>
  <sheetFormatPr baseColWidth="10" defaultColWidth="6.7109375" defaultRowHeight="11.25"/>
  <cols>
    <col min="1" max="1" width="0.42578125" style="4" customWidth="1"/>
    <col min="2" max="2" width="6.7109375" style="4" customWidth="1"/>
    <col min="3" max="3" width="8.140625" style="4" customWidth="1"/>
    <col min="4" max="6" width="6.7109375" style="4" customWidth="1"/>
    <col min="7" max="7" width="6.28515625" style="4" customWidth="1"/>
    <col min="8" max="8" width="3.28515625" style="4" customWidth="1"/>
    <col min="9" max="9" width="7.7109375" style="4" customWidth="1"/>
    <col min="10" max="10" width="9.5703125" style="4" customWidth="1"/>
    <col min="11" max="11" width="4" style="4" customWidth="1"/>
    <col min="12" max="12" width="7" style="4" customWidth="1"/>
    <col min="13" max="13" width="5.28515625" style="4" bestFit="1" customWidth="1"/>
    <col min="14" max="14" width="16.28515625" style="4" customWidth="1"/>
    <col min="15" max="15" width="8.140625" style="4" bestFit="1" customWidth="1"/>
    <col min="16" max="16" width="9.28515625" style="4" bestFit="1" customWidth="1"/>
    <col min="17" max="17" width="10.28515625" style="4" bestFit="1" customWidth="1"/>
    <col min="18" max="16384" width="6.7109375" style="4"/>
  </cols>
  <sheetData>
    <row r="1" spans="1:22">
      <c r="A1" s="1"/>
      <c r="B1" s="1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/>
    </row>
    <row r="2" spans="1:22">
      <c r="A2" s="5"/>
      <c r="B2" s="5"/>
      <c r="C2" s="6"/>
      <c r="D2" s="6"/>
      <c r="E2" s="6"/>
      <c r="F2" s="6"/>
      <c r="G2" s="6"/>
      <c r="H2" s="6"/>
      <c r="I2" s="6"/>
      <c r="J2" s="6"/>
      <c r="K2" s="6"/>
      <c r="L2" s="7" t="s">
        <v>0</v>
      </c>
      <c r="M2" s="183">
        <v>10</v>
      </c>
      <c r="N2" s="185"/>
    </row>
    <row r="3" spans="1:22">
      <c r="A3" s="5"/>
      <c r="B3" s="5"/>
      <c r="C3" s="6"/>
      <c r="D3" s="6"/>
      <c r="E3" s="6"/>
      <c r="F3" s="6"/>
      <c r="G3" s="6"/>
      <c r="H3" s="6"/>
      <c r="I3" s="6"/>
      <c r="J3" s="6"/>
      <c r="K3" s="6"/>
      <c r="L3" s="164" t="s">
        <v>1</v>
      </c>
      <c r="M3" s="199"/>
      <c r="N3" s="8">
        <v>7862</v>
      </c>
    </row>
    <row r="4" spans="1:22">
      <c r="A4" s="5"/>
      <c r="B4" s="5"/>
      <c r="C4" s="6"/>
      <c r="D4" s="6"/>
      <c r="E4" s="6"/>
      <c r="F4" s="6"/>
      <c r="G4" s="6"/>
      <c r="H4" s="6"/>
      <c r="I4" s="6"/>
      <c r="J4" s="6"/>
      <c r="K4" s="6"/>
      <c r="L4" s="90"/>
      <c r="M4" s="90"/>
      <c r="N4" s="10" t="s">
        <v>2</v>
      </c>
    </row>
    <row r="5" spans="1:22">
      <c r="A5" s="5"/>
      <c r="B5" s="5"/>
      <c r="C5" s="6"/>
      <c r="D5" s="6"/>
      <c r="E5" s="6"/>
      <c r="F5" s="6"/>
      <c r="G5" s="11"/>
      <c r="H5" s="6"/>
      <c r="I5" s="6"/>
      <c r="J5" s="6"/>
      <c r="K5" s="6"/>
      <c r="L5" s="90" t="s">
        <v>3</v>
      </c>
      <c r="M5" s="90"/>
      <c r="N5" s="12"/>
    </row>
    <row r="6" spans="1:22">
      <c r="A6" s="5"/>
      <c r="B6" s="5"/>
      <c r="C6" s="6"/>
      <c r="D6" s="6"/>
      <c r="E6" s="6"/>
      <c r="F6" s="6"/>
      <c r="G6" s="11" t="s">
        <v>4</v>
      </c>
      <c r="H6" s="6"/>
      <c r="I6" s="6"/>
      <c r="J6" s="6"/>
      <c r="K6" s="6"/>
      <c r="L6" s="6"/>
      <c r="M6" s="6"/>
      <c r="N6" s="13"/>
    </row>
    <row r="7" spans="1:22">
      <c r="A7" s="5"/>
      <c r="B7" s="5"/>
      <c r="C7" s="6"/>
      <c r="D7" s="6"/>
      <c r="E7" s="6"/>
      <c r="F7" s="11"/>
      <c r="G7" s="11"/>
      <c r="H7" s="6"/>
      <c r="I7" s="6"/>
      <c r="J7" s="6"/>
      <c r="K7" s="6"/>
      <c r="L7" s="6"/>
      <c r="M7" s="6"/>
      <c r="N7" s="13"/>
    </row>
    <row r="8" spans="1:22" ht="12" thickBot="1">
      <c r="A8" s="5"/>
      <c r="B8" s="5"/>
      <c r="C8" s="6"/>
      <c r="D8" s="6"/>
      <c r="E8" s="6"/>
      <c r="F8" s="6"/>
      <c r="G8" s="6" t="s">
        <v>5</v>
      </c>
      <c r="H8" s="6"/>
      <c r="I8" s="6"/>
      <c r="J8" s="14">
        <v>6</v>
      </c>
      <c r="K8" s="88" t="s">
        <v>6</v>
      </c>
      <c r="L8" s="132" t="s">
        <v>13</v>
      </c>
      <c r="M8" s="132"/>
      <c r="N8" s="13">
        <v>2020</v>
      </c>
    </row>
    <row r="9" spans="1:22">
      <c r="A9" s="5"/>
      <c r="B9" s="5"/>
      <c r="C9" s="6"/>
      <c r="D9" s="6"/>
      <c r="E9" s="6"/>
      <c r="F9" s="6"/>
      <c r="G9" s="6"/>
      <c r="H9" s="6"/>
      <c r="I9" s="6"/>
      <c r="J9" s="6"/>
      <c r="K9" s="128" t="s">
        <v>7</v>
      </c>
      <c r="L9" s="128"/>
      <c r="M9" s="157">
        <f>M46</f>
        <v>8092</v>
      </c>
      <c r="N9" s="158"/>
    </row>
    <row r="10" spans="1:22" ht="13.5" customHeight="1">
      <c r="A10" s="5"/>
      <c r="B10" s="5" t="s">
        <v>8</v>
      </c>
      <c r="C10" s="6"/>
      <c r="D10" s="6"/>
      <c r="E10" s="6"/>
      <c r="F10" s="6"/>
      <c r="G10" s="6"/>
      <c r="H10" s="6"/>
      <c r="I10" s="6"/>
      <c r="J10" s="6"/>
      <c r="K10" s="6"/>
      <c r="L10" s="6"/>
      <c r="M10" s="6"/>
      <c r="N10" s="13"/>
    </row>
    <row r="11" spans="1:22">
      <c r="A11" s="93"/>
      <c r="B11" s="200">
        <f>$M$9</f>
        <v>8092</v>
      </c>
      <c r="C11" s="201"/>
      <c r="D11" s="202" t="s">
        <v>93</v>
      </c>
      <c r="E11" s="202"/>
      <c r="F11" s="202"/>
      <c r="G11" s="202"/>
      <c r="H11" s="202"/>
      <c r="I11" s="202"/>
      <c r="J11" s="202"/>
      <c r="K11" s="202"/>
      <c r="L11" s="202"/>
      <c r="M11" s="202"/>
      <c r="N11" s="203"/>
    </row>
    <row r="12" spans="1:22">
      <c r="A12" s="5"/>
      <c r="B12" s="5" t="s">
        <v>9</v>
      </c>
      <c r="C12" s="6"/>
      <c r="D12" s="6"/>
      <c r="E12" s="6"/>
      <c r="F12" s="6"/>
      <c r="G12" s="6"/>
      <c r="H12" s="6"/>
      <c r="I12" s="6"/>
      <c r="J12" s="6"/>
      <c r="K12" s="6"/>
      <c r="L12" s="6"/>
      <c r="M12" s="6"/>
      <c r="N12" s="13"/>
      <c r="P12" s="4" t="s">
        <v>10</v>
      </c>
      <c r="T12" s="4" t="s">
        <v>11</v>
      </c>
    </row>
    <row r="13" spans="1:22" ht="12.75" customHeight="1">
      <c r="A13" s="5"/>
      <c r="B13" s="191" t="s">
        <v>107</v>
      </c>
      <c r="C13" s="192"/>
      <c r="D13" s="192"/>
      <c r="E13" s="192"/>
      <c r="F13" s="192"/>
      <c r="G13" s="192"/>
      <c r="H13" s="192"/>
      <c r="I13" s="192"/>
      <c r="J13" s="192"/>
      <c r="K13" s="192"/>
      <c r="L13" s="192"/>
      <c r="M13" s="192"/>
      <c r="N13" s="193"/>
    </row>
    <row r="14" spans="1:22">
      <c r="A14" s="5"/>
      <c r="B14" s="191"/>
      <c r="C14" s="192"/>
      <c r="D14" s="192"/>
      <c r="E14" s="192"/>
      <c r="F14" s="192"/>
      <c r="G14" s="192"/>
      <c r="H14" s="192"/>
      <c r="I14" s="192"/>
      <c r="J14" s="192"/>
      <c r="K14" s="192"/>
      <c r="L14" s="192"/>
      <c r="M14" s="192"/>
      <c r="N14" s="193"/>
      <c r="V14" s="4" t="s">
        <v>11</v>
      </c>
    </row>
    <row r="15" spans="1:22">
      <c r="A15" s="5"/>
      <c r="B15" s="191"/>
      <c r="C15" s="192"/>
      <c r="D15" s="192"/>
      <c r="E15" s="192"/>
      <c r="F15" s="192"/>
      <c r="G15" s="192"/>
      <c r="H15" s="192"/>
      <c r="I15" s="192"/>
      <c r="J15" s="192"/>
      <c r="K15" s="192"/>
      <c r="L15" s="192"/>
      <c r="M15" s="192"/>
      <c r="N15" s="193"/>
    </row>
    <row r="16" spans="1:22">
      <c r="A16" s="5"/>
      <c r="B16" s="5" t="s">
        <v>12</v>
      </c>
      <c r="C16" s="6"/>
      <c r="D16" s="6"/>
      <c r="E16" s="91">
        <v>11</v>
      </c>
      <c r="F16" s="88" t="s">
        <v>6</v>
      </c>
      <c r="G16" s="194" t="s">
        <v>13</v>
      </c>
      <c r="H16" s="132"/>
      <c r="I16" s="88" t="s">
        <v>14</v>
      </c>
      <c r="J16" s="91">
        <v>12</v>
      </c>
      <c r="K16" s="88" t="s">
        <v>15</v>
      </c>
      <c r="L16" s="194" t="s">
        <v>16</v>
      </c>
      <c r="M16" s="132"/>
      <c r="N16" s="13">
        <v>2020</v>
      </c>
      <c r="P16" s="19"/>
    </row>
    <row r="17" spans="1:22" ht="12" thickBot="1">
      <c r="A17" s="5"/>
      <c r="B17" s="177"/>
      <c r="C17" s="178"/>
      <c r="D17" s="178"/>
      <c r="E17" s="178"/>
      <c r="F17" s="178"/>
      <c r="G17" s="178"/>
      <c r="H17" s="178"/>
      <c r="I17" s="178"/>
      <c r="J17" s="178"/>
      <c r="K17" s="178"/>
      <c r="L17" s="178"/>
      <c r="M17" s="178"/>
      <c r="N17" s="179"/>
    </row>
    <row r="18" spans="1:22" ht="12" thickBot="1">
      <c r="A18" s="5"/>
      <c r="B18" s="127" t="s">
        <v>17</v>
      </c>
      <c r="C18" s="195"/>
      <c r="D18" s="20"/>
      <c r="E18" s="196" t="s">
        <v>18</v>
      </c>
      <c r="F18" s="197"/>
      <c r="G18" s="198"/>
      <c r="H18" s="20" t="s">
        <v>19</v>
      </c>
      <c r="I18" s="196" t="s">
        <v>20</v>
      </c>
      <c r="J18" s="198"/>
      <c r="K18" s="20" t="s">
        <v>19</v>
      </c>
      <c r="L18" s="196" t="s">
        <v>21</v>
      </c>
      <c r="M18" s="198"/>
      <c r="N18" s="20">
        <v>4</v>
      </c>
      <c r="V18" s="4" t="s">
        <v>11</v>
      </c>
    </row>
    <row r="19" spans="1:22">
      <c r="A19" s="5"/>
      <c r="B19" s="177" t="s">
        <v>3</v>
      </c>
      <c r="C19" s="178"/>
      <c r="D19" s="178"/>
      <c r="E19" s="178"/>
      <c r="F19" s="178"/>
      <c r="G19" s="178"/>
      <c r="H19" s="178"/>
      <c r="I19" s="178"/>
      <c r="J19" s="178"/>
      <c r="K19" s="178"/>
      <c r="L19" s="178"/>
      <c r="M19" s="178"/>
      <c r="N19" s="179"/>
      <c r="Q19" s="4" t="s">
        <v>11</v>
      </c>
    </row>
    <row r="20" spans="1:22" ht="12.75" customHeight="1">
      <c r="A20" s="5"/>
      <c r="B20" s="180"/>
      <c r="C20" s="181"/>
      <c r="D20" s="181"/>
      <c r="E20" s="182"/>
      <c r="F20" s="183"/>
      <c r="G20" s="159"/>
      <c r="H20" s="159"/>
      <c r="I20" s="184"/>
      <c r="J20" s="183"/>
      <c r="K20" s="184"/>
      <c r="L20" s="183"/>
      <c r="M20" s="159"/>
      <c r="N20" s="185"/>
      <c r="Q20" s="4" t="s">
        <v>11</v>
      </c>
    </row>
    <row r="21" spans="1:22">
      <c r="A21" s="5"/>
      <c r="B21" s="186" t="s">
        <v>22</v>
      </c>
      <c r="C21" s="187"/>
      <c r="D21" s="187"/>
      <c r="E21" s="188"/>
      <c r="F21" s="189" t="s">
        <v>23</v>
      </c>
      <c r="G21" s="187"/>
      <c r="H21" s="187"/>
      <c r="I21" s="188"/>
      <c r="J21" s="189" t="s">
        <v>24</v>
      </c>
      <c r="K21" s="188"/>
      <c r="L21" s="189" t="s">
        <v>25</v>
      </c>
      <c r="M21" s="187"/>
      <c r="N21" s="190"/>
    </row>
    <row r="22" spans="1:22">
      <c r="A22" s="5"/>
      <c r="B22" s="22" t="s">
        <v>26</v>
      </c>
      <c r="C22" s="6"/>
      <c r="D22" s="6"/>
      <c r="E22" s="11"/>
      <c r="F22" s="6"/>
      <c r="G22" s="6"/>
      <c r="H22" s="6"/>
      <c r="I22" s="6"/>
      <c r="J22" s="6"/>
      <c r="K22" s="6"/>
      <c r="L22" s="6"/>
      <c r="M22" s="6"/>
      <c r="N22" s="13"/>
    </row>
    <row r="23" spans="1:22">
      <c r="A23" s="5"/>
      <c r="B23" s="5"/>
      <c r="C23" s="6" t="s">
        <v>27</v>
      </c>
      <c r="D23" s="6"/>
      <c r="E23" s="88"/>
      <c r="F23" s="132" t="s">
        <v>28</v>
      </c>
      <c r="G23" s="132"/>
      <c r="H23" s="6"/>
      <c r="I23" s="6"/>
      <c r="J23" s="11"/>
      <c r="K23" s="6"/>
      <c r="L23" s="6"/>
      <c r="M23" s="6"/>
      <c r="N23" s="13"/>
    </row>
    <row r="24" spans="1:22">
      <c r="A24" s="5"/>
      <c r="B24" s="5" t="s">
        <v>29</v>
      </c>
      <c r="C24" s="6"/>
      <c r="D24" s="23">
        <v>1</v>
      </c>
      <c r="E24" s="88" t="s">
        <v>30</v>
      </c>
      <c r="F24" s="153">
        <v>4000</v>
      </c>
      <c r="G24" s="169"/>
      <c r="H24" s="6" t="s">
        <v>31</v>
      </c>
      <c r="I24" s="6"/>
      <c r="J24" s="24"/>
      <c r="K24" s="6"/>
      <c r="L24" s="6"/>
      <c r="M24" s="170"/>
      <c r="N24" s="171"/>
    </row>
    <row r="25" spans="1:22">
      <c r="A25" s="5"/>
      <c r="B25" s="5" t="s">
        <v>29</v>
      </c>
      <c r="C25" s="6"/>
      <c r="D25" s="23">
        <v>1</v>
      </c>
      <c r="E25" s="88" t="s">
        <v>30</v>
      </c>
      <c r="F25" s="172">
        <v>1200</v>
      </c>
      <c r="G25" s="172"/>
      <c r="H25" s="6" t="s">
        <v>32</v>
      </c>
      <c r="I25" s="6"/>
      <c r="J25" s="11"/>
      <c r="K25" s="6" t="s">
        <v>33</v>
      </c>
      <c r="L25" s="6"/>
      <c r="M25" s="173">
        <f>D24*F24+D25*F25</f>
        <v>5200</v>
      </c>
      <c r="N25" s="173"/>
    </row>
    <row r="26" spans="1:22">
      <c r="A26" s="5"/>
      <c r="B26" s="22" t="s">
        <v>34</v>
      </c>
      <c r="C26" s="6"/>
      <c r="D26" s="25"/>
      <c r="E26" s="88"/>
      <c r="F26" s="174"/>
      <c r="G26" s="174"/>
      <c r="H26" s="6"/>
      <c r="I26" s="6"/>
      <c r="J26" s="6"/>
      <c r="K26" s="6"/>
      <c r="L26" s="11"/>
      <c r="M26" s="175"/>
      <c r="N26" s="176"/>
    </row>
    <row r="27" spans="1:22" ht="12">
      <c r="A27" s="5"/>
      <c r="B27" s="5" t="s">
        <v>6</v>
      </c>
      <c r="C27" s="132" t="s">
        <v>35</v>
      </c>
      <c r="D27" s="132"/>
      <c r="E27" s="132"/>
      <c r="F27" s="88" t="s">
        <v>30</v>
      </c>
      <c r="G27" s="132" t="s">
        <v>90</v>
      </c>
      <c r="H27" s="132"/>
      <c r="I27" s="132"/>
      <c r="J27" s="27">
        <v>110</v>
      </c>
      <c r="K27" s="6" t="s">
        <v>36</v>
      </c>
      <c r="L27" s="6"/>
      <c r="M27" s="167"/>
      <c r="N27" s="168"/>
    </row>
    <row r="28" spans="1:22">
      <c r="A28" s="5"/>
      <c r="B28" s="5" t="s">
        <v>6</v>
      </c>
      <c r="C28" s="132" t="s">
        <v>91</v>
      </c>
      <c r="D28" s="132"/>
      <c r="E28" s="132"/>
      <c r="F28" s="28" t="s">
        <v>30</v>
      </c>
      <c r="G28" s="132" t="s">
        <v>35</v>
      </c>
      <c r="H28" s="132"/>
      <c r="I28" s="132"/>
      <c r="J28" s="27">
        <v>110</v>
      </c>
      <c r="K28" s="6" t="s">
        <v>36</v>
      </c>
      <c r="L28" s="6"/>
      <c r="M28" s="6"/>
      <c r="N28" s="29"/>
    </row>
    <row r="29" spans="1:22">
      <c r="A29" s="5"/>
      <c r="B29" s="5" t="s">
        <v>6</v>
      </c>
      <c r="C29" s="132" t="s">
        <v>35</v>
      </c>
      <c r="D29" s="132"/>
      <c r="E29" s="132"/>
      <c r="F29" s="88" t="s">
        <v>30</v>
      </c>
      <c r="G29" s="132" t="s">
        <v>90</v>
      </c>
      <c r="H29" s="132"/>
      <c r="I29" s="132"/>
      <c r="J29" s="27">
        <v>110</v>
      </c>
      <c r="K29" s="6" t="s">
        <v>36</v>
      </c>
      <c r="L29" s="6"/>
      <c r="M29" s="6"/>
      <c r="N29" s="13"/>
    </row>
    <row r="30" spans="1:22">
      <c r="A30" s="5"/>
      <c r="B30" s="5" t="s">
        <v>6</v>
      </c>
      <c r="C30" s="132" t="s">
        <v>91</v>
      </c>
      <c r="D30" s="132"/>
      <c r="E30" s="132"/>
      <c r="F30" s="28" t="s">
        <v>30</v>
      </c>
      <c r="G30" s="132" t="s">
        <v>35</v>
      </c>
      <c r="H30" s="132"/>
      <c r="I30" s="132"/>
      <c r="J30" s="27">
        <v>110</v>
      </c>
      <c r="K30" s="6" t="s">
        <v>36</v>
      </c>
      <c r="L30" s="6"/>
      <c r="M30" s="6"/>
      <c r="N30" s="13"/>
    </row>
    <row r="31" spans="1:22" ht="11.25" customHeight="1">
      <c r="A31" s="5"/>
      <c r="B31" s="5" t="s">
        <v>6</v>
      </c>
      <c r="C31" s="159"/>
      <c r="D31" s="159"/>
      <c r="E31" s="159"/>
      <c r="F31" s="88" t="s">
        <v>30</v>
      </c>
      <c r="G31" s="132"/>
      <c r="H31" s="132"/>
      <c r="I31" s="132"/>
      <c r="J31" s="27"/>
      <c r="K31" s="6" t="s">
        <v>36</v>
      </c>
      <c r="L31" s="6"/>
      <c r="M31" s="6"/>
      <c r="N31" s="13"/>
    </row>
    <row r="32" spans="1:22">
      <c r="A32" s="5"/>
      <c r="B32" s="5" t="s">
        <v>6</v>
      </c>
      <c r="C32" s="132"/>
      <c r="D32" s="132"/>
      <c r="E32" s="132"/>
      <c r="F32" s="28" t="s">
        <v>30</v>
      </c>
      <c r="G32" s="132"/>
      <c r="H32" s="132"/>
      <c r="I32" s="132"/>
      <c r="J32" s="27"/>
      <c r="K32" s="6" t="s">
        <v>36</v>
      </c>
      <c r="L32" s="6"/>
      <c r="M32" s="6"/>
      <c r="N32" s="13"/>
    </row>
    <row r="33" spans="1:18" ht="11.25" customHeight="1">
      <c r="A33" s="5"/>
      <c r="B33" s="5" t="s">
        <v>6</v>
      </c>
      <c r="C33" s="159"/>
      <c r="D33" s="159"/>
      <c r="E33" s="159"/>
      <c r="F33" s="28" t="s">
        <v>30</v>
      </c>
      <c r="G33" s="159"/>
      <c r="H33" s="159"/>
      <c r="I33" s="159"/>
      <c r="J33" s="30"/>
      <c r="K33" s="6" t="s">
        <v>36</v>
      </c>
      <c r="L33" s="6"/>
      <c r="M33" s="6"/>
      <c r="N33" s="13"/>
    </row>
    <row r="34" spans="1:18">
      <c r="A34" s="5"/>
      <c r="B34" s="5" t="s">
        <v>6</v>
      </c>
      <c r="C34" s="132"/>
      <c r="D34" s="132"/>
      <c r="E34" s="132"/>
      <c r="F34" s="28" t="s">
        <v>30</v>
      </c>
      <c r="G34" s="132"/>
      <c r="H34" s="132"/>
      <c r="I34" s="132"/>
      <c r="J34" s="27"/>
      <c r="K34" s="6" t="s">
        <v>36</v>
      </c>
      <c r="L34" s="6"/>
      <c r="M34" s="6"/>
      <c r="N34" s="13"/>
    </row>
    <row r="35" spans="1:18">
      <c r="A35" s="5"/>
      <c r="B35" s="5"/>
      <c r="C35" s="159"/>
      <c r="D35" s="159"/>
      <c r="E35" s="159"/>
      <c r="F35" s="28" t="s">
        <v>30</v>
      </c>
      <c r="G35" s="159"/>
      <c r="H35" s="159"/>
      <c r="I35" s="159"/>
      <c r="J35" s="31"/>
      <c r="K35" s="6" t="s">
        <v>36</v>
      </c>
      <c r="L35" s="6"/>
      <c r="M35" s="6"/>
      <c r="N35" s="13"/>
    </row>
    <row r="36" spans="1:18">
      <c r="A36" s="5"/>
      <c r="B36" s="5"/>
      <c r="C36" s="159"/>
      <c r="D36" s="159"/>
      <c r="E36" s="159"/>
      <c r="F36" s="88" t="s">
        <v>30</v>
      </c>
      <c r="G36" s="159"/>
      <c r="H36" s="159"/>
      <c r="I36" s="159"/>
      <c r="J36" s="31"/>
      <c r="K36" s="6" t="s">
        <v>36</v>
      </c>
      <c r="L36" s="6"/>
      <c r="M36" s="6"/>
      <c r="N36" s="13"/>
    </row>
    <row r="37" spans="1:18">
      <c r="A37" s="5"/>
      <c r="B37" s="5"/>
      <c r="C37" s="159"/>
      <c r="D37" s="159"/>
      <c r="E37" s="159"/>
      <c r="F37" s="88" t="s">
        <v>30</v>
      </c>
      <c r="G37" s="159"/>
      <c r="H37" s="159"/>
      <c r="I37" s="159"/>
      <c r="J37" s="31"/>
      <c r="K37" s="6" t="s">
        <v>36</v>
      </c>
      <c r="L37" s="6"/>
      <c r="M37" s="6"/>
      <c r="N37" s="13"/>
    </row>
    <row r="38" spans="1:18">
      <c r="A38" s="5"/>
      <c r="B38" s="5"/>
      <c r="C38" s="159"/>
      <c r="D38" s="159"/>
      <c r="E38" s="159"/>
      <c r="F38" s="88" t="s">
        <v>30</v>
      </c>
      <c r="G38" s="159"/>
      <c r="H38" s="159"/>
      <c r="I38" s="159"/>
      <c r="J38" s="31"/>
      <c r="K38" s="6" t="s">
        <v>36</v>
      </c>
      <c r="L38" s="6"/>
      <c r="M38" s="6"/>
      <c r="N38" s="13"/>
    </row>
    <row r="39" spans="1:18">
      <c r="A39" s="5"/>
      <c r="B39" s="5"/>
      <c r="C39" s="159"/>
      <c r="D39" s="159"/>
      <c r="E39" s="159"/>
      <c r="F39" s="88" t="s">
        <v>30</v>
      </c>
      <c r="G39" s="159"/>
      <c r="H39" s="159"/>
      <c r="I39" s="159"/>
      <c r="J39" s="31"/>
      <c r="K39" s="6" t="s">
        <v>36</v>
      </c>
      <c r="L39" s="6"/>
      <c r="M39" s="32"/>
      <c r="N39" s="33"/>
    </row>
    <row r="40" spans="1:18">
      <c r="A40" s="5"/>
      <c r="B40" s="5"/>
      <c r="C40" s="159"/>
      <c r="D40" s="159"/>
      <c r="E40" s="159"/>
      <c r="F40" s="88" t="s">
        <v>30</v>
      </c>
      <c r="G40" s="159"/>
      <c r="H40" s="159"/>
      <c r="I40" s="159"/>
      <c r="J40" s="31"/>
      <c r="K40" s="6" t="s">
        <v>36</v>
      </c>
      <c r="L40" s="94"/>
      <c r="M40" s="165">
        <f>M25</f>
        <v>5200</v>
      </c>
      <c r="N40" s="166"/>
    </row>
    <row r="41" spans="1:18">
      <c r="A41" s="5"/>
      <c r="B41" s="5"/>
      <c r="C41" s="159"/>
      <c r="D41" s="159"/>
      <c r="E41" s="159"/>
      <c r="F41" s="88" t="s">
        <v>30</v>
      </c>
      <c r="G41" s="159"/>
      <c r="H41" s="159"/>
      <c r="I41" s="159"/>
      <c r="J41" s="31"/>
      <c r="K41" s="35"/>
      <c r="L41" s="36" t="s">
        <v>37</v>
      </c>
      <c r="M41" s="162">
        <v>1</v>
      </c>
      <c r="N41" s="163"/>
      <c r="R41" s="4" t="s">
        <v>38</v>
      </c>
    </row>
    <row r="42" spans="1:18">
      <c r="A42" s="5"/>
      <c r="B42" s="5"/>
      <c r="C42" s="159"/>
      <c r="D42" s="159"/>
      <c r="E42" s="159"/>
      <c r="F42" s="6"/>
      <c r="G42" s="159"/>
      <c r="H42" s="159"/>
      <c r="I42" s="159"/>
      <c r="J42" s="31"/>
      <c r="K42" s="160" t="s">
        <v>39</v>
      </c>
      <c r="L42" s="161"/>
      <c r="M42" s="162">
        <f>297*4</f>
        <v>1188</v>
      </c>
      <c r="N42" s="163"/>
      <c r="P42" s="128"/>
      <c r="Q42" s="128"/>
    </row>
    <row r="43" spans="1:18">
      <c r="A43" s="5"/>
      <c r="B43" s="37"/>
      <c r="C43" s="38" t="s">
        <v>40</v>
      </c>
      <c r="D43" s="39"/>
      <c r="E43" s="39"/>
      <c r="F43" s="39"/>
      <c r="G43" s="40"/>
      <c r="H43" s="164"/>
      <c r="I43" s="164"/>
      <c r="J43" s="41">
        <f>SUM(J27:J42)</f>
        <v>440</v>
      </c>
      <c r="K43" s="42"/>
      <c r="L43" s="89" t="s">
        <v>34</v>
      </c>
      <c r="M43" s="153">
        <f>J43*J44</f>
        <v>704</v>
      </c>
      <c r="N43" s="154"/>
      <c r="P43" s="44"/>
      <c r="Q43" s="6"/>
    </row>
    <row r="44" spans="1:18">
      <c r="A44" s="5"/>
      <c r="B44" s="5"/>
      <c r="C44" s="7"/>
      <c r="D44" s="6"/>
      <c r="E44" s="6"/>
      <c r="F44" s="6"/>
      <c r="G44" s="45"/>
      <c r="I44" s="90" t="s">
        <v>41</v>
      </c>
      <c r="J44" s="46">
        <v>1.6</v>
      </c>
      <c r="K44" s="151" t="s">
        <v>42</v>
      </c>
      <c r="L44" s="152"/>
      <c r="M44" s="153"/>
      <c r="N44" s="154"/>
      <c r="P44" s="44"/>
      <c r="Q44" s="6"/>
    </row>
    <row r="45" spans="1:18">
      <c r="A45" s="5"/>
      <c r="B45" s="5"/>
      <c r="C45" s="7"/>
      <c r="D45" s="6"/>
      <c r="E45" s="6"/>
      <c r="F45" s="6"/>
      <c r="G45" s="45"/>
      <c r="H45" s="47"/>
      <c r="I45" s="47"/>
      <c r="J45" s="42"/>
      <c r="K45" s="42"/>
      <c r="L45" s="89" t="s">
        <v>43</v>
      </c>
      <c r="M45" s="155">
        <f>250*4</f>
        <v>1000</v>
      </c>
      <c r="N45" s="156"/>
      <c r="P45" s="44"/>
      <c r="Q45" s="6"/>
    </row>
    <row r="46" spans="1:18">
      <c r="A46" s="5"/>
      <c r="B46" s="5" t="s">
        <v>44</v>
      </c>
      <c r="C46" s="6"/>
      <c r="D46" s="6"/>
      <c r="E46" s="94"/>
      <c r="F46" s="149">
        <v>0</v>
      </c>
      <c r="G46" s="150"/>
      <c r="H46" s="89"/>
      <c r="I46" s="89"/>
      <c r="J46" s="89"/>
      <c r="K46" s="6" t="s">
        <v>45</v>
      </c>
      <c r="L46" s="94"/>
      <c r="M46" s="157">
        <f>M43+M42+M40+M44+M45</f>
        <v>8092</v>
      </c>
      <c r="N46" s="158"/>
      <c r="O46" s="48"/>
      <c r="P46" s="44"/>
      <c r="Q46" s="11"/>
    </row>
    <row r="47" spans="1:18">
      <c r="A47" s="5"/>
      <c r="B47" s="5" t="s">
        <v>46</v>
      </c>
      <c r="C47" s="6"/>
      <c r="D47" s="6"/>
      <c r="E47" s="94"/>
      <c r="F47" s="137">
        <v>0</v>
      </c>
      <c r="G47" s="138"/>
      <c r="H47" s="89"/>
      <c r="I47" s="89"/>
      <c r="J47" s="89"/>
      <c r="K47" s="6" t="s">
        <v>47</v>
      </c>
      <c r="L47" s="94"/>
      <c r="M47" s="157"/>
      <c r="N47" s="158"/>
      <c r="P47" s="44"/>
      <c r="Q47" s="11"/>
    </row>
    <row r="48" spans="1:18">
      <c r="A48" s="5"/>
      <c r="B48" s="5" t="s">
        <v>48</v>
      </c>
      <c r="C48" s="6"/>
      <c r="D48" s="6"/>
      <c r="E48" s="94"/>
      <c r="F48" s="147">
        <f>SUM(F46:G47)</f>
        <v>0</v>
      </c>
      <c r="G48" s="148"/>
      <c r="H48" s="89"/>
      <c r="I48" s="89"/>
      <c r="J48" s="89"/>
      <c r="K48" s="6"/>
      <c r="L48" s="94"/>
      <c r="M48" s="49"/>
      <c r="N48" s="50"/>
      <c r="P48" s="44"/>
      <c r="Q48" s="51"/>
    </row>
    <row r="49" spans="1:17">
      <c r="A49" s="5"/>
      <c r="B49" s="5" t="s">
        <v>49</v>
      </c>
      <c r="C49" s="6"/>
      <c r="D49" s="6"/>
      <c r="E49" s="94"/>
      <c r="F49" s="137">
        <v>0</v>
      </c>
      <c r="G49" s="138"/>
      <c r="H49" s="89"/>
      <c r="I49" s="89"/>
      <c r="J49" s="89"/>
      <c r="K49" s="6"/>
      <c r="L49" s="94"/>
      <c r="M49" s="49"/>
      <c r="N49" s="50"/>
      <c r="P49" s="44"/>
      <c r="Q49" s="11"/>
    </row>
    <row r="50" spans="1:17">
      <c r="A50" s="5"/>
      <c r="B50" s="5" t="s">
        <v>48</v>
      </c>
      <c r="C50" s="6"/>
      <c r="D50" s="6"/>
      <c r="E50" s="94"/>
      <c r="F50" s="147">
        <f>SUM(F48:G49)</f>
        <v>0</v>
      </c>
      <c r="G50" s="148"/>
      <c r="H50" s="89"/>
      <c r="I50" s="89"/>
      <c r="J50" s="89"/>
      <c r="K50" s="6"/>
      <c r="L50" s="94"/>
      <c r="M50" s="49"/>
      <c r="N50" s="50"/>
      <c r="P50" s="44"/>
      <c r="Q50" s="11"/>
    </row>
    <row r="51" spans="1:17">
      <c r="A51" s="5"/>
      <c r="B51" s="5" t="s">
        <v>34</v>
      </c>
      <c r="C51" s="6"/>
      <c r="D51" s="6"/>
      <c r="E51" s="94"/>
      <c r="F51" s="149">
        <v>0</v>
      </c>
      <c r="G51" s="150"/>
      <c r="H51" s="6"/>
      <c r="I51" s="52" t="s">
        <v>50</v>
      </c>
      <c r="J51" s="39"/>
      <c r="K51" s="39"/>
      <c r="L51" s="39"/>
      <c r="M51" s="39"/>
      <c r="N51" s="53"/>
      <c r="P51" s="44"/>
      <c r="Q51" s="11"/>
    </row>
    <row r="52" spans="1:17">
      <c r="A52" s="5"/>
      <c r="B52" s="5" t="s">
        <v>51</v>
      </c>
      <c r="C52" s="6"/>
      <c r="D52" s="6"/>
      <c r="E52" s="94"/>
      <c r="F52" s="137">
        <v>0</v>
      </c>
      <c r="G52" s="138"/>
      <c r="H52" s="6"/>
      <c r="I52" s="54"/>
      <c r="J52" s="55"/>
      <c r="K52" s="55"/>
      <c r="L52" s="55"/>
      <c r="M52" s="55"/>
      <c r="N52" s="56"/>
      <c r="P52" s="6"/>
      <c r="Q52" s="6"/>
    </row>
    <row r="53" spans="1:17">
      <c r="A53" s="5"/>
      <c r="B53" s="5" t="s">
        <v>43</v>
      </c>
      <c r="C53" s="6"/>
      <c r="D53" s="6"/>
      <c r="E53" s="94" t="s">
        <v>52</v>
      </c>
      <c r="F53" s="137">
        <v>0</v>
      </c>
      <c r="G53" s="138"/>
      <c r="H53" s="6"/>
      <c r="I53" s="57"/>
      <c r="J53" s="55"/>
      <c r="K53" s="55"/>
      <c r="L53" s="55"/>
      <c r="M53" s="55"/>
      <c r="N53" s="56"/>
      <c r="P53" s="6"/>
      <c r="Q53" s="6"/>
    </row>
    <row r="54" spans="1:17">
      <c r="A54" s="5"/>
      <c r="B54" s="5" t="s">
        <v>53</v>
      </c>
      <c r="C54" s="6"/>
      <c r="D54" s="6"/>
      <c r="E54" s="94"/>
      <c r="F54" s="137">
        <v>0</v>
      </c>
      <c r="G54" s="138"/>
      <c r="H54" s="58"/>
      <c r="I54" s="54"/>
      <c r="J54" s="55"/>
      <c r="K54" s="55"/>
      <c r="L54" s="55"/>
      <c r="M54" s="55"/>
      <c r="N54" s="56"/>
      <c r="P54" s="128"/>
      <c r="Q54" s="128"/>
    </row>
    <row r="55" spans="1:17">
      <c r="A55" s="5"/>
      <c r="B55" s="5" t="s">
        <v>47</v>
      </c>
      <c r="C55" s="6"/>
      <c r="D55" s="6"/>
      <c r="E55" s="94"/>
      <c r="F55" s="139">
        <f>SUM(F50:G54)</f>
        <v>0</v>
      </c>
      <c r="G55" s="140"/>
      <c r="H55" s="6"/>
      <c r="I55" s="54"/>
      <c r="J55" s="55"/>
      <c r="K55" s="55"/>
      <c r="L55" s="55"/>
      <c r="M55" s="55"/>
      <c r="N55" s="56"/>
      <c r="P55" s="44"/>
      <c r="Q55" s="6"/>
    </row>
    <row r="56" spans="1:17">
      <c r="A56" s="5"/>
      <c r="B56" s="5" t="s">
        <v>54</v>
      </c>
      <c r="C56" s="6"/>
      <c r="D56" s="6"/>
      <c r="E56" s="94"/>
      <c r="F56" s="141">
        <f>+M46-F55</f>
        <v>8092</v>
      </c>
      <c r="G56" s="142"/>
      <c r="H56" s="6"/>
      <c r="I56" s="59"/>
      <c r="J56" s="31"/>
      <c r="K56" s="31"/>
      <c r="L56" s="31"/>
      <c r="M56" s="31"/>
      <c r="N56" s="60"/>
      <c r="P56" s="44"/>
      <c r="Q56" s="6"/>
    </row>
    <row r="57" spans="1:17" ht="12" thickBot="1">
      <c r="A57" s="5"/>
      <c r="B57" s="61" t="s">
        <v>48</v>
      </c>
      <c r="C57" s="30"/>
      <c r="D57" s="30"/>
      <c r="E57" s="62"/>
      <c r="F57" s="143">
        <f>+F55+F56</f>
        <v>8092</v>
      </c>
      <c r="G57" s="144"/>
      <c r="H57" s="6"/>
      <c r="I57" s="63"/>
      <c r="J57" s="31"/>
      <c r="K57" s="31"/>
      <c r="L57" s="31"/>
      <c r="M57" s="31"/>
      <c r="N57" s="60"/>
      <c r="P57" s="44"/>
      <c r="Q57" s="11"/>
    </row>
    <row r="58" spans="1:17">
      <c r="A58" s="5"/>
      <c r="B58" s="127" t="s">
        <v>55</v>
      </c>
      <c r="C58" s="128"/>
      <c r="D58" s="128"/>
      <c r="E58" s="128"/>
      <c r="F58" s="128"/>
      <c r="G58" s="128"/>
      <c r="H58" s="6"/>
      <c r="I58" s="145" t="s">
        <v>56</v>
      </c>
      <c r="J58" s="145"/>
      <c r="K58" s="145"/>
      <c r="L58" s="145"/>
      <c r="M58" s="145"/>
      <c r="N58" s="146"/>
      <c r="P58" s="44"/>
      <c r="Q58" s="11"/>
    </row>
    <row r="59" spans="1:17" ht="1.5" customHeight="1">
      <c r="A59" s="5"/>
      <c r="B59" s="87"/>
      <c r="C59" s="88"/>
      <c r="D59" s="88"/>
      <c r="E59" s="88"/>
      <c r="F59" s="88"/>
      <c r="G59" s="88"/>
      <c r="H59" s="6"/>
      <c r="I59" s="88"/>
      <c r="J59" s="88"/>
      <c r="K59" s="88"/>
      <c r="L59" s="88"/>
      <c r="M59" s="88"/>
      <c r="N59" s="92"/>
      <c r="P59" s="44"/>
      <c r="Q59" s="11" t="s">
        <v>57</v>
      </c>
    </row>
    <row r="60" spans="1:17" ht="11.25" hidden="1" customHeight="1">
      <c r="A60" s="5"/>
      <c r="B60" s="127"/>
      <c r="C60" s="128"/>
      <c r="D60" s="128"/>
      <c r="E60" s="128"/>
      <c r="F60" s="128"/>
      <c r="G60" s="128"/>
      <c r="H60" s="6"/>
      <c r="I60" s="6"/>
      <c r="J60" s="6"/>
      <c r="K60" s="6"/>
      <c r="L60" s="6"/>
      <c r="M60" s="6"/>
      <c r="N60" s="13"/>
      <c r="P60" s="44"/>
      <c r="Q60" s="11" t="s">
        <v>58</v>
      </c>
    </row>
    <row r="61" spans="1:17" ht="16.5" customHeight="1">
      <c r="A61" s="5"/>
      <c r="B61" s="131" t="s">
        <v>59</v>
      </c>
      <c r="C61" s="132"/>
      <c r="D61" s="132"/>
      <c r="E61" s="132"/>
      <c r="F61" s="132"/>
      <c r="G61" s="132"/>
      <c r="H61" s="6"/>
      <c r="I61" s="132" t="s">
        <v>108</v>
      </c>
      <c r="J61" s="132"/>
      <c r="K61" s="132"/>
      <c r="L61" s="132"/>
      <c r="M61" s="132"/>
      <c r="N61" s="133"/>
      <c r="P61" s="44"/>
      <c r="Q61" s="11"/>
    </row>
    <row r="62" spans="1:17">
      <c r="A62" s="5"/>
      <c r="B62" s="127" t="s">
        <v>57</v>
      </c>
      <c r="C62" s="128"/>
      <c r="D62" s="128"/>
      <c r="E62" s="128"/>
      <c r="F62" s="128"/>
      <c r="G62" s="128"/>
      <c r="H62" s="6"/>
      <c r="I62" s="127" t="s">
        <v>57</v>
      </c>
      <c r="J62" s="128"/>
      <c r="K62" s="128"/>
      <c r="L62" s="128"/>
      <c r="M62" s="128"/>
      <c r="N62" s="128"/>
      <c r="P62" s="6"/>
      <c r="Q62" s="6"/>
    </row>
    <row r="63" spans="1:17" ht="26.25" customHeight="1">
      <c r="A63" s="5"/>
      <c r="B63" s="134" t="s">
        <v>60</v>
      </c>
      <c r="C63" s="135"/>
      <c r="D63" s="135"/>
      <c r="E63" s="135"/>
      <c r="F63" s="135"/>
      <c r="G63" s="135"/>
      <c r="H63" s="6"/>
      <c r="I63" s="135" t="s">
        <v>74</v>
      </c>
      <c r="J63" s="135"/>
      <c r="K63" s="135"/>
      <c r="L63" s="135"/>
      <c r="M63" s="135"/>
      <c r="N63" s="136"/>
      <c r="P63" s="6"/>
      <c r="Q63" s="6"/>
    </row>
    <row r="64" spans="1:17" ht="2.25" customHeight="1">
      <c r="A64" s="5"/>
      <c r="B64" s="127" t="s">
        <v>61</v>
      </c>
      <c r="C64" s="128"/>
      <c r="D64" s="128"/>
      <c r="E64" s="128"/>
      <c r="F64" s="128"/>
      <c r="G64" s="128"/>
      <c r="H64" s="6"/>
      <c r="I64" s="129"/>
      <c r="J64" s="129"/>
      <c r="K64" s="129"/>
      <c r="L64" s="129"/>
      <c r="M64" s="129"/>
      <c r="N64" s="130"/>
      <c r="P64" s="6"/>
      <c r="Q64" s="6"/>
    </row>
    <row r="65" spans="1:17" ht="0.75" hidden="1" customHeight="1">
      <c r="A65" s="5"/>
      <c r="B65" s="5"/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  <c r="N65" s="13"/>
      <c r="P65" s="6"/>
      <c r="Q65" s="6"/>
    </row>
    <row r="66" spans="1:17" ht="14.25" customHeight="1" thickBot="1">
      <c r="A66" s="66"/>
      <c r="B66" s="66"/>
      <c r="C66" s="67"/>
      <c r="D66" s="67"/>
      <c r="E66" s="67"/>
      <c r="F66" s="67"/>
      <c r="G66" s="67"/>
      <c r="H66" s="67"/>
      <c r="I66" s="67" t="s">
        <v>62</v>
      </c>
      <c r="J66" s="67">
        <v>7862</v>
      </c>
      <c r="K66" s="67"/>
      <c r="L66" s="68"/>
      <c r="M66" s="69"/>
      <c r="N66" s="70"/>
      <c r="P66" s="6"/>
      <c r="Q66" s="6"/>
    </row>
    <row r="67" spans="1:17" ht="36" customHeight="1">
      <c r="N67" s="4" t="s">
        <v>63</v>
      </c>
      <c r="P67" s="6"/>
      <c r="Q67" s="6"/>
    </row>
    <row r="68" spans="1:17">
      <c r="P68" s="6"/>
      <c r="Q68" s="6"/>
    </row>
    <row r="69" spans="1:17">
      <c r="P69" s="6"/>
      <c r="Q69" s="6"/>
    </row>
    <row r="70" spans="1:17">
      <c r="P70" s="6"/>
      <c r="Q70" s="6"/>
    </row>
    <row r="71" spans="1:17">
      <c r="P71" s="6"/>
      <c r="Q71" s="6"/>
    </row>
    <row r="72" spans="1:17">
      <c r="P72" s="6"/>
      <c r="Q72" s="6"/>
    </row>
    <row r="73" spans="1:17">
      <c r="P73" s="6"/>
      <c r="Q73" s="6"/>
    </row>
    <row r="74" spans="1:17">
      <c r="P74" s="6"/>
      <c r="Q74" s="6"/>
    </row>
    <row r="75" spans="1:17">
      <c r="P75" s="6"/>
      <c r="Q75" s="6"/>
    </row>
    <row r="76" spans="1:17">
      <c r="P76" s="6"/>
      <c r="Q76" s="6"/>
    </row>
    <row r="77" spans="1:17">
      <c r="P77" s="6"/>
      <c r="Q77" s="6"/>
    </row>
    <row r="78" spans="1:17">
      <c r="P78" s="6"/>
      <c r="Q78" s="6"/>
    </row>
  </sheetData>
  <mergeCells count="100">
    <mergeCell ref="B11:C11"/>
    <mergeCell ref="D11:N11"/>
    <mergeCell ref="M2:N2"/>
    <mergeCell ref="L3:M3"/>
    <mergeCell ref="L8:M8"/>
    <mergeCell ref="K9:L9"/>
    <mergeCell ref="M9:N9"/>
    <mergeCell ref="B19:N19"/>
    <mergeCell ref="B20:E20"/>
    <mergeCell ref="F20:I20"/>
    <mergeCell ref="J20:K20"/>
    <mergeCell ref="L20:N20"/>
    <mergeCell ref="B13:N15"/>
    <mergeCell ref="G16:H16"/>
    <mergeCell ref="L16:M16"/>
    <mergeCell ref="B17:N17"/>
    <mergeCell ref="B18:C18"/>
    <mergeCell ref="E18:G18"/>
    <mergeCell ref="I18:J18"/>
    <mergeCell ref="L18:M18"/>
    <mergeCell ref="M27:N27"/>
    <mergeCell ref="C28:E28"/>
    <mergeCell ref="G28:I28"/>
    <mergeCell ref="F21:I21"/>
    <mergeCell ref="J21:K21"/>
    <mergeCell ref="L21:N21"/>
    <mergeCell ref="M24:N24"/>
    <mergeCell ref="F25:G25"/>
    <mergeCell ref="M25:N25"/>
    <mergeCell ref="F26:G26"/>
    <mergeCell ref="M26:N26"/>
    <mergeCell ref="B21:E21"/>
    <mergeCell ref="C30:E30"/>
    <mergeCell ref="G30:I30"/>
    <mergeCell ref="C31:E31"/>
    <mergeCell ref="G31:I31"/>
    <mergeCell ref="C29:E29"/>
    <mergeCell ref="G29:I29"/>
    <mergeCell ref="F23:G23"/>
    <mergeCell ref="F24:G24"/>
    <mergeCell ref="C27:E27"/>
    <mergeCell ref="G27:I27"/>
    <mergeCell ref="C32:E32"/>
    <mergeCell ref="G32:I32"/>
    <mergeCell ref="C33:E33"/>
    <mergeCell ref="G33:I33"/>
    <mergeCell ref="C34:E34"/>
    <mergeCell ref="G34:I34"/>
    <mergeCell ref="C35:E35"/>
    <mergeCell ref="G35:I35"/>
    <mergeCell ref="C36:E36"/>
    <mergeCell ref="G36:I36"/>
    <mergeCell ref="C37:E37"/>
    <mergeCell ref="G37:I37"/>
    <mergeCell ref="P42:Q42"/>
    <mergeCell ref="H43:I43"/>
    <mergeCell ref="M43:N43"/>
    <mergeCell ref="C39:E39"/>
    <mergeCell ref="G39:I39"/>
    <mergeCell ref="C40:E40"/>
    <mergeCell ref="G40:I40"/>
    <mergeCell ref="M40:N40"/>
    <mergeCell ref="C41:E41"/>
    <mergeCell ref="G41:I41"/>
    <mergeCell ref="M41:N41"/>
    <mergeCell ref="F48:G48"/>
    <mergeCell ref="F49:G49"/>
    <mergeCell ref="F50:G50"/>
    <mergeCell ref="C38:E38"/>
    <mergeCell ref="G38:I38"/>
    <mergeCell ref="F47:G47"/>
    <mergeCell ref="M47:N47"/>
    <mergeCell ref="C42:E42"/>
    <mergeCell ref="G42:I42"/>
    <mergeCell ref="K42:L42"/>
    <mergeCell ref="M42:N42"/>
    <mergeCell ref="K44:L44"/>
    <mergeCell ref="M44:N44"/>
    <mergeCell ref="M45:N45"/>
    <mergeCell ref="F46:G46"/>
    <mergeCell ref="M46:N46"/>
    <mergeCell ref="F51:G51"/>
    <mergeCell ref="F52:G52"/>
    <mergeCell ref="P54:Q54"/>
    <mergeCell ref="F55:G55"/>
    <mergeCell ref="F56:G56"/>
    <mergeCell ref="F53:G53"/>
    <mergeCell ref="F54:G54"/>
    <mergeCell ref="F57:G57"/>
    <mergeCell ref="B64:G64"/>
    <mergeCell ref="I64:N64"/>
    <mergeCell ref="B60:G60"/>
    <mergeCell ref="B61:G61"/>
    <mergeCell ref="I61:N61"/>
    <mergeCell ref="B62:G62"/>
    <mergeCell ref="I62:N62"/>
    <mergeCell ref="B63:G63"/>
    <mergeCell ref="I63:N63"/>
    <mergeCell ref="B58:G58"/>
    <mergeCell ref="I58:N58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95" orientation="portrait" r:id="rId1"/>
  <headerFooter alignWithMargins="0"/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V78"/>
  <sheetViews>
    <sheetView topLeftCell="A31" zoomScaleNormal="100" workbookViewId="0">
      <selection activeCell="I53" sqref="I53"/>
    </sheetView>
  </sheetViews>
  <sheetFormatPr baseColWidth="10" defaultColWidth="6.7109375" defaultRowHeight="11.25"/>
  <cols>
    <col min="1" max="1" width="0.42578125" style="4" customWidth="1"/>
    <col min="2" max="2" width="6.7109375" style="4" customWidth="1"/>
    <col min="3" max="3" width="8.140625" style="4" customWidth="1"/>
    <col min="4" max="6" width="6.7109375" style="4" customWidth="1"/>
    <col min="7" max="7" width="6.28515625" style="4" customWidth="1"/>
    <col min="8" max="8" width="3.28515625" style="4" customWidth="1"/>
    <col min="9" max="9" width="7.7109375" style="4" customWidth="1"/>
    <col min="10" max="10" width="9.5703125" style="4" customWidth="1"/>
    <col min="11" max="11" width="4" style="4" customWidth="1"/>
    <col min="12" max="12" width="7" style="4" customWidth="1"/>
    <col min="13" max="13" width="5.28515625" style="4" bestFit="1" customWidth="1"/>
    <col min="14" max="14" width="16.28515625" style="4" customWidth="1"/>
    <col min="15" max="15" width="8.140625" style="4" bestFit="1" customWidth="1"/>
    <col min="16" max="16" width="9.28515625" style="4" bestFit="1" customWidth="1"/>
    <col min="17" max="17" width="10.28515625" style="4" bestFit="1" customWidth="1"/>
    <col min="18" max="16384" width="6.7109375" style="4"/>
  </cols>
  <sheetData>
    <row r="1" spans="1:22">
      <c r="A1" s="1"/>
      <c r="B1" s="1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/>
    </row>
    <row r="2" spans="1:22">
      <c r="A2" s="5"/>
      <c r="B2" s="5"/>
      <c r="C2" s="6"/>
      <c r="D2" s="6"/>
      <c r="E2" s="6"/>
      <c r="F2" s="6"/>
      <c r="G2" s="6"/>
      <c r="H2" s="6"/>
      <c r="I2" s="6"/>
      <c r="J2" s="6"/>
      <c r="K2" s="6"/>
      <c r="L2" s="7" t="s">
        <v>0</v>
      </c>
      <c r="M2" s="183">
        <v>9</v>
      </c>
      <c r="N2" s="185"/>
    </row>
    <row r="3" spans="1:22">
      <c r="A3" s="5"/>
      <c r="B3" s="5"/>
      <c r="C3" s="6"/>
      <c r="D3" s="6"/>
      <c r="E3" s="6"/>
      <c r="F3" s="6"/>
      <c r="G3" s="6"/>
      <c r="H3" s="6"/>
      <c r="I3" s="6"/>
      <c r="J3" s="6"/>
      <c r="K3" s="6"/>
      <c r="L3" s="164" t="s">
        <v>1</v>
      </c>
      <c r="M3" s="199"/>
      <c r="N3" s="8">
        <v>7862</v>
      </c>
    </row>
    <row r="4" spans="1:22">
      <c r="A4" s="5"/>
      <c r="B4" s="5"/>
      <c r="C4" s="6"/>
      <c r="D4" s="6"/>
      <c r="E4" s="6"/>
      <c r="F4" s="6"/>
      <c r="G4" s="6"/>
      <c r="H4" s="6"/>
      <c r="I4" s="6"/>
      <c r="J4" s="6"/>
      <c r="K4" s="6"/>
      <c r="L4" s="82"/>
      <c r="M4" s="82"/>
      <c r="N4" s="10" t="s">
        <v>2</v>
      </c>
    </row>
    <row r="5" spans="1:22">
      <c r="A5" s="5"/>
      <c r="B5" s="5"/>
      <c r="C5" s="6"/>
      <c r="D5" s="6"/>
      <c r="E5" s="6"/>
      <c r="F5" s="6"/>
      <c r="G5" s="11"/>
      <c r="H5" s="6"/>
      <c r="I5" s="6"/>
      <c r="J5" s="6"/>
      <c r="K5" s="6"/>
      <c r="L5" s="82" t="s">
        <v>3</v>
      </c>
      <c r="M5" s="82"/>
      <c r="N5" s="12"/>
    </row>
    <row r="6" spans="1:22">
      <c r="A6" s="5"/>
      <c r="B6" s="5"/>
      <c r="C6" s="6"/>
      <c r="D6" s="6"/>
      <c r="E6" s="6"/>
      <c r="F6" s="6"/>
      <c r="G6" s="11" t="s">
        <v>4</v>
      </c>
      <c r="H6" s="6"/>
      <c r="I6" s="6"/>
      <c r="J6" s="6"/>
      <c r="K6" s="6"/>
      <c r="L6" s="6"/>
      <c r="M6" s="6"/>
      <c r="N6" s="13"/>
    </row>
    <row r="7" spans="1:22">
      <c r="A7" s="5"/>
      <c r="B7" s="5"/>
      <c r="C7" s="6"/>
      <c r="D7" s="6"/>
      <c r="E7" s="6"/>
      <c r="F7" s="11"/>
      <c r="G7" s="11"/>
      <c r="H7" s="6"/>
      <c r="I7" s="6"/>
      <c r="J7" s="6"/>
      <c r="K7" s="6"/>
      <c r="L7" s="6"/>
      <c r="M7" s="6"/>
      <c r="N7" s="13"/>
    </row>
    <row r="8" spans="1:22" ht="12" thickBot="1">
      <c r="A8" s="5"/>
      <c r="B8" s="5"/>
      <c r="C8" s="6"/>
      <c r="D8" s="6"/>
      <c r="E8" s="6"/>
      <c r="F8" s="6"/>
      <c r="G8" s="6" t="s">
        <v>5</v>
      </c>
      <c r="H8" s="6"/>
      <c r="I8" s="6"/>
      <c r="J8" s="14">
        <v>6</v>
      </c>
      <c r="K8" s="80" t="s">
        <v>6</v>
      </c>
      <c r="L8" s="132" t="s">
        <v>13</v>
      </c>
      <c r="M8" s="132"/>
      <c r="N8" s="13">
        <v>2020</v>
      </c>
    </row>
    <row r="9" spans="1:22">
      <c r="A9" s="5"/>
      <c r="B9" s="5"/>
      <c r="C9" s="6"/>
      <c r="D9" s="6"/>
      <c r="E9" s="6"/>
      <c r="F9" s="6"/>
      <c r="G9" s="6"/>
      <c r="H9" s="6"/>
      <c r="I9" s="6"/>
      <c r="J9" s="6"/>
      <c r="K9" s="128" t="s">
        <v>7</v>
      </c>
      <c r="L9" s="128"/>
      <c r="M9" s="157">
        <f>M46</f>
        <v>5392.2</v>
      </c>
      <c r="N9" s="158"/>
    </row>
    <row r="10" spans="1:22" ht="13.5" customHeight="1">
      <c r="A10" s="5"/>
      <c r="B10" s="5" t="s">
        <v>8</v>
      </c>
      <c r="C10" s="6"/>
      <c r="D10" s="6"/>
      <c r="E10" s="6"/>
      <c r="F10" s="6"/>
      <c r="G10" s="6"/>
      <c r="H10" s="6"/>
      <c r="I10" s="6"/>
      <c r="J10" s="6"/>
      <c r="K10" s="6"/>
      <c r="L10" s="6"/>
      <c r="M10" s="6"/>
      <c r="N10" s="13"/>
    </row>
    <row r="11" spans="1:22">
      <c r="A11" s="85"/>
      <c r="B11" s="200">
        <f>$M$9</f>
        <v>5392.2</v>
      </c>
      <c r="C11" s="201"/>
      <c r="D11" s="202" t="s">
        <v>105</v>
      </c>
      <c r="E11" s="202"/>
      <c r="F11" s="202"/>
      <c r="G11" s="202"/>
      <c r="H11" s="202"/>
      <c r="I11" s="202"/>
      <c r="J11" s="202"/>
      <c r="K11" s="202"/>
      <c r="L11" s="202"/>
      <c r="M11" s="202"/>
      <c r="N11" s="203"/>
    </row>
    <row r="12" spans="1:22">
      <c r="A12" s="5"/>
      <c r="B12" s="5" t="s">
        <v>9</v>
      </c>
      <c r="C12" s="6"/>
      <c r="D12" s="6"/>
      <c r="E12" s="6"/>
      <c r="F12" s="6"/>
      <c r="G12" s="6"/>
      <c r="H12" s="6"/>
      <c r="I12" s="6"/>
      <c r="J12" s="6"/>
      <c r="K12" s="6"/>
      <c r="L12" s="6"/>
      <c r="M12" s="6"/>
      <c r="N12" s="13"/>
      <c r="P12" s="4" t="s">
        <v>10</v>
      </c>
      <c r="T12" s="4" t="s">
        <v>11</v>
      </c>
    </row>
    <row r="13" spans="1:22" ht="12.75" customHeight="1">
      <c r="A13" s="5"/>
      <c r="B13" s="191" t="s">
        <v>100</v>
      </c>
      <c r="C13" s="192"/>
      <c r="D13" s="192"/>
      <c r="E13" s="192"/>
      <c r="F13" s="192"/>
      <c r="G13" s="192"/>
      <c r="H13" s="192"/>
      <c r="I13" s="192"/>
      <c r="J13" s="192"/>
      <c r="K13" s="192"/>
      <c r="L13" s="192"/>
      <c r="M13" s="192"/>
      <c r="N13" s="193"/>
    </row>
    <row r="14" spans="1:22">
      <c r="A14" s="5"/>
      <c r="B14" s="191"/>
      <c r="C14" s="192"/>
      <c r="D14" s="192"/>
      <c r="E14" s="192"/>
      <c r="F14" s="192"/>
      <c r="G14" s="192"/>
      <c r="H14" s="192"/>
      <c r="I14" s="192"/>
      <c r="J14" s="192"/>
      <c r="K14" s="192"/>
      <c r="L14" s="192"/>
      <c r="M14" s="192"/>
      <c r="N14" s="193"/>
      <c r="V14" s="4" t="s">
        <v>11</v>
      </c>
    </row>
    <row r="15" spans="1:22">
      <c r="A15" s="5"/>
      <c r="B15" s="191"/>
      <c r="C15" s="192"/>
      <c r="D15" s="192"/>
      <c r="E15" s="192"/>
      <c r="F15" s="192"/>
      <c r="G15" s="192"/>
      <c r="H15" s="192"/>
      <c r="I15" s="192"/>
      <c r="J15" s="192"/>
      <c r="K15" s="192"/>
      <c r="L15" s="192"/>
      <c r="M15" s="192"/>
      <c r="N15" s="193"/>
    </row>
    <row r="16" spans="1:22">
      <c r="A16" s="5"/>
      <c r="B16" s="5" t="s">
        <v>12</v>
      </c>
      <c r="C16" s="6"/>
      <c r="D16" s="6"/>
      <c r="E16" s="83">
        <v>10</v>
      </c>
      <c r="F16" s="80" t="s">
        <v>6</v>
      </c>
      <c r="G16" s="194" t="s">
        <v>13</v>
      </c>
      <c r="H16" s="132"/>
      <c r="I16" s="80" t="s">
        <v>14</v>
      </c>
      <c r="J16" s="83">
        <v>11</v>
      </c>
      <c r="K16" s="80" t="s">
        <v>15</v>
      </c>
      <c r="L16" s="194" t="s">
        <v>16</v>
      </c>
      <c r="M16" s="132"/>
      <c r="N16" s="13">
        <v>2020</v>
      </c>
      <c r="P16" s="19"/>
    </row>
    <row r="17" spans="1:22" ht="12" thickBot="1">
      <c r="A17" s="5"/>
      <c r="B17" s="177"/>
      <c r="C17" s="178"/>
      <c r="D17" s="178"/>
      <c r="E17" s="178"/>
      <c r="F17" s="178"/>
      <c r="G17" s="178"/>
      <c r="H17" s="178"/>
      <c r="I17" s="178"/>
      <c r="J17" s="178"/>
      <c r="K17" s="178"/>
      <c r="L17" s="178"/>
      <c r="M17" s="178"/>
      <c r="N17" s="179"/>
    </row>
    <row r="18" spans="1:22" ht="12" thickBot="1">
      <c r="A18" s="5"/>
      <c r="B18" s="127" t="s">
        <v>17</v>
      </c>
      <c r="C18" s="195"/>
      <c r="D18" s="20"/>
      <c r="E18" s="196" t="s">
        <v>18</v>
      </c>
      <c r="F18" s="197"/>
      <c r="G18" s="198"/>
      <c r="H18" s="20" t="s">
        <v>19</v>
      </c>
      <c r="I18" s="196" t="s">
        <v>20</v>
      </c>
      <c r="J18" s="198"/>
      <c r="K18" s="20"/>
      <c r="L18" s="196" t="s">
        <v>21</v>
      </c>
      <c r="M18" s="198"/>
      <c r="N18" s="20"/>
      <c r="V18" s="4" t="s">
        <v>11</v>
      </c>
    </row>
    <row r="19" spans="1:22">
      <c r="A19" s="5"/>
      <c r="B19" s="177" t="s">
        <v>3</v>
      </c>
      <c r="C19" s="178"/>
      <c r="D19" s="178"/>
      <c r="E19" s="178"/>
      <c r="F19" s="178"/>
      <c r="G19" s="178"/>
      <c r="H19" s="178"/>
      <c r="I19" s="178"/>
      <c r="J19" s="178"/>
      <c r="K19" s="178"/>
      <c r="L19" s="178"/>
      <c r="M19" s="178"/>
      <c r="N19" s="179"/>
      <c r="Q19" s="4" t="s">
        <v>11</v>
      </c>
    </row>
    <row r="20" spans="1:22" ht="12.75" customHeight="1">
      <c r="A20" s="5"/>
      <c r="B20" s="180"/>
      <c r="C20" s="181"/>
      <c r="D20" s="181"/>
      <c r="E20" s="182"/>
      <c r="F20" s="183"/>
      <c r="G20" s="159"/>
      <c r="H20" s="159"/>
      <c r="I20" s="184"/>
      <c r="J20" s="183"/>
      <c r="K20" s="184"/>
      <c r="L20" s="183"/>
      <c r="M20" s="159"/>
      <c r="N20" s="185"/>
      <c r="Q20" s="4" t="s">
        <v>11</v>
      </c>
    </row>
    <row r="21" spans="1:22">
      <c r="A21" s="5"/>
      <c r="B21" s="186" t="s">
        <v>22</v>
      </c>
      <c r="C21" s="187"/>
      <c r="D21" s="187"/>
      <c r="E21" s="188"/>
      <c r="F21" s="189" t="s">
        <v>23</v>
      </c>
      <c r="G21" s="187"/>
      <c r="H21" s="187"/>
      <c r="I21" s="188"/>
      <c r="J21" s="189" t="s">
        <v>24</v>
      </c>
      <c r="K21" s="188"/>
      <c r="L21" s="189" t="s">
        <v>25</v>
      </c>
      <c r="M21" s="187"/>
      <c r="N21" s="190"/>
    </row>
    <row r="22" spans="1:22">
      <c r="A22" s="5"/>
      <c r="B22" s="22" t="s">
        <v>26</v>
      </c>
      <c r="C22" s="6"/>
      <c r="D22" s="6"/>
      <c r="E22" s="11"/>
      <c r="F22" s="6"/>
      <c r="G22" s="6"/>
      <c r="H22" s="6"/>
      <c r="I22" s="6"/>
      <c r="J22" s="6"/>
      <c r="K22" s="6"/>
      <c r="L22" s="6"/>
      <c r="M22" s="6"/>
      <c r="N22" s="13"/>
    </row>
    <row r="23" spans="1:22">
      <c r="A23" s="5"/>
      <c r="B23" s="5"/>
      <c r="C23" s="6" t="s">
        <v>27</v>
      </c>
      <c r="D23" s="6"/>
      <c r="E23" s="80"/>
      <c r="F23" s="132" t="s">
        <v>28</v>
      </c>
      <c r="G23" s="132"/>
      <c r="H23" s="6"/>
      <c r="I23" s="6"/>
      <c r="J23" s="11"/>
      <c r="K23" s="6"/>
      <c r="L23" s="6"/>
      <c r="M23" s="6"/>
      <c r="N23" s="13"/>
    </row>
    <row r="24" spans="1:22">
      <c r="A24" s="5"/>
      <c r="B24" s="5" t="s">
        <v>29</v>
      </c>
      <c r="C24" s="6"/>
      <c r="D24" s="23">
        <v>2</v>
      </c>
      <c r="E24" s="80" t="s">
        <v>30</v>
      </c>
      <c r="F24" s="153">
        <v>1120</v>
      </c>
      <c r="G24" s="169"/>
      <c r="H24" s="6" t="s">
        <v>31</v>
      </c>
      <c r="I24" s="6"/>
      <c r="J24" s="24"/>
      <c r="K24" s="6"/>
      <c r="L24" s="6"/>
      <c r="M24" s="170"/>
      <c r="N24" s="171"/>
    </row>
    <row r="25" spans="1:22">
      <c r="A25" s="5"/>
      <c r="B25" s="5" t="s">
        <v>29</v>
      </c>
      <c r="C25" s="6"/>
      <c r="D25" s="23">
        <v>2</v>
      </c>
      <c r="E25" s="80" t="s">
        <v>30</v>
      </c>
      <c r="F25" s="172">
        <v>640</v>
      </c>
      <c r="G25" s="172"/>
      <c r="H25" s="6" t="s">
        <v>32</v>
      </c>
      <c r="I25" s="6"/>
      <c r="J25" s="11"/>
      <c r="K25" s="6" t="s">
        <v>33</v>
      </c>
      <c r="L25" s="6"/>
      <c r="M25" s="173">
        <f>D24*F24+D25*F25</f>
        <v>3520</v>
      </c>
      <c r="N25" s="173"/>
    </row>
    <row r="26" spans="1:22">
      <c r="A26" s="5"/>
      <c r="B26" s="22" t="s">
        <v>34</v>
      </c>
      <c r="C26" s="6"/>
      <c r="D26" s="25"/>
      <c r="E26" s="80"/>
      <c r="F26" s="174"/>
      <c r="G26" s="174"/>
      <c r="H26" s="6"/>
      <c r="I26" s="6"/>
      <c r="J26" s="6"/>
      <c r="K26" s="6"/>
      <c r="L26" s="11"/>
      <c r="M26" s="175"/>
      <c r="N26" s="176"/>
    </row>
    <row r="27" spans="1:22" ht="12">
      <c r="A27" s="5"/>
      <c r="B27" s="5" t="s">
        <v>6</v>
      </c>
      <c r="C27" s="132" t="s">
        <v>35</v>
      </c>
      <c r="D27" s="132"/>
      <c r="E27" s="132"/>
      <c r="F27" s="80" t="s">
        <v>30</v>
      </c>
      <c r="G27" s="132" t="s">
        <v>101</v>
      </c>
      <c r="H27" s="132"/>
      <c r="I27" s="132"/>
      <c r="J27" s="27">
        <v>362</v>
      </c>
      <c r="K27" s="6" t="s">
        <v>36</v>
      </c>
      <c r="L27" s="6"/>
      <c r="M27" s="167"/>
      <c r="N27" s="168"/>
    </row>
    <row r="28" spans="1:22">
      <c r="A28" s="5"/>
      <c r="B28" s="5" t="s">
        <v>6</v>
      </c>
      <c r="C28" s="132" t="s">
        <v>101</v>
      </c>
      <c r="D28" s="132"/>
      <c r="E28" s="132"/>
      <c r="F28" s="28" t="s">
        <v>30</v>
      </c>
      <c r="G28" s="132" t="s">
        <v>102</v>
      </c>
      <c r="H28" s="132"/>
      <c r="I28" s="132"/>
      <c r="J28" s="27">
        <v>26</v>
      </c>
      <c r="K28" s="6" t="s">
        <v>36</v>
      </c>
      <c r="L28" s="6"/>
      <c r="M28" s="6"/>
      <c r="N28" s="29"/>
    </row>
    <row r="29" spans="1:22">
      <c r="A29" s="5"/>
      <c r="B29" s="5" t="s">
        <v>6</v>
      </c>
      <c r="C29" s="132" t="s">
        <v>102</v>
      </c>
      <c r="D29" s="132"/>
      <c r="E29" s="132"/>
      <c r="F29" s="80" t="s">
        <v>30</v>
      </c>
      <c r="G29" s="132" t="s">
        <v>101</v>
      </c>
      <c r="H29" s="132"/>
      <c r="I29" s="132"/>
      <c r="J29" s="27">
        <v>26</v>
      </c>
      <c r="K29" s="6" t="s">
        <v>36</v>
      </c>
      <c r="L29" s="6"/>
      <c r="M29" s="6"/>
      <c r="N29" s="13"/>
    </row>
    <row r="30" spans="1:22">
      <c r="A30" s="5"/>
      <c r="B30" s="5" t="s">
        <v>6</v>
      </c>
      <c r="C30" s="132" t="s">
        <v>102</v>
      </c>
      <c r="D30" s="132"/>
      <c r="E30" s="132"/>
      <c r="F30" s="28" t="s">
        <v>30</v>
      </c>
      <c r="G30" s="132" t="s">
        <v>78</v>
      </c>
      <c r="H30" s="132"/>
      <c r="I30" s="132"/>
      <c r="J30" s="27">
        <v>140</v>
      </c>
      <c r="K30" s="6" t="s">
        <v>36</v>
      </c>
      <c r="L30" s="6"/>
      <c r="M30" s="6"/>
      <c r="N30" s="13"/>
    </row>
    <row r="31" spans="1:22" ht="11.25" customHeight="1">
      <c r="A31" s="5"/>
      <c r="B31" s="5" t="s">
        <v>6</v>
      </c>
      <c r="C31" s="159" t="s">
        <v>78</v>
      </c>
      <c r="D31" s="159"/>
      <c r="E31" s="159"/>
      <c r="F31" s="80" t="s">
        <v>30</v>
      </c>
      <c r="G31" s="132" t="s">
        <v>35</v>
      </c>
      <c r="H31" s="132"/>
      <c r="I31" s="132"/>
      <c r="J31" s="27">
        <v>197</v>
      </c>
      <c r="K31" s="6" t="s">
        <v>36</v>
      </c>
      <c r="L31" s="6"/>
      <c r="M31" s="6"/>
      <c r="N31" s="13"/>
    </row>
    <row r="32" spans="1:22">
      <c r="A32" s="5"/>
      <c r="B32" s="5" t="s">
        <v>6</v>
      </c>
      <c r="C32" s="132" t="s">
        <v>66</v>
      </c>
      <c r="D32" s="132"/>
      <c r="E32" s="132"/>
      <c r="F32" s="28" t="s">
        <v>30</v>
      </c>
      <c r="G32" s="132" t="s">
        <v>66</v>
      </c>
      <c r="H32" s="132"/>
      <c r="I32" s="132"/>
      <c r="J32" s="27">
        <v>100</v>
      </c>
      <c r="K32" s="6" t="s">
        <v>36</v>
      </c>
      <c r="L32" s="6"/>
      <c r="M32" s="6"/>
      <c r="N32" s="13"/>
    </row>
    <row r="33" spans="1:18" ht="11.25" customHeight="1">
      <c r="A33" s="5"/>
      <c r="B33" s="5" t="s">
        <v>6</v>
      </c>
      <c r="C33" s="159"/>
      <c r="D33" s="159"/>
      <c r="E33" s="159"/>
      <c r="F33" s="28" t="s">
        <v>30</v>
      </c>
      <c r="G33" s="159"/>
      <c r="H33" s="159"/>
      <c r="I33" s="159"/>
      <c r="J33" s="30"/>
      <c r="K33" s="6" t="s">
        <v>36</v>
      </c>
      <c r="L33" s="6"/>
      <c r="M33" s="6"/>
      <c r="N33" s="13"/>
    </row>
    <row r="34" spans="1:18">
      <c r="A34" s="5"/>
      <c r="B34" s="5" t="s">
        <v>6</v>
      </c>
      <c r="C34" s="132"/>
      <c r="D34" s="132"/>
      <c r="E34" s="132"/>
      <c r="F34" s="28" t="s">
        <v>30</v>
      </c>
      <c r="G34" s="132"/>
      <c r="H34" s="132"/>
      <c r="I34" s="132"/>
      <c r="J34" s="27"/>
      <c r="K34" s="6" t="s">
        <v>36</v>
      </c>
      <c r="L34" s="6"/>
      <c r="M34" s="6"/>
      <c r="N34" s="13"/>
    </row>
    <row r="35" spans="1:18">
      <c r="A35" s="5"/>
      <c r="B35" s="5"/>
      <c r="C35" s="159"/>
      <c r="D35" s="159"/>
      <c r="E35" s="159"/>
      <c r="F35" s="28" t="s">
        <v>30</v>
      </c>
      <c r="G35" s="159"/>
      <c r="H35" s="159"/>
      <c r="I35" s="159"/>
      <c r="J35" s="31"/>
      <c r="K35" s="6" t="s">
        <v>36</v>
      </c>
      <c r="L35" s="6"/>
      <c r="M35" s="6"/>
      <c r="N35" s="13"/>
    </row>
    <row r="36" spans="1:18">
      <c r="A36" s="5"/>
      <c r="B36" s="5"/>
      <c r="C36" s="159"/>
      <c r="D36" s="159"/>
      <c r="E36" s="159"/>
      <c r="F36" s="80" t="s">
        <v>30</v>
      </c>
      <c r="G36" s="159"/>
      <c r="H36" s="159"/>
      <c r="I36" s="159"/>
      <c r="J36" s="31"/>
      <c r="K36" s="6" t="s">
        <v>36</v>
      </c>
      <c r="L36" s="6"/>
      <c r="M36" s="6"/>
      <c r="N36" s="13"/>
    </row>
    <row r="37" spans="1:18">
      <c r="A37" s="5"/>
      <c r="B37" s="5"/>
      <c r="C37" s="159"/>
      <c r="D37" s="159"/>
      <c r="E37" s="159"/>
      <c r="F37" s="80" t="s">
        <v>30</v>
      </c>
      <c r="G37" s="159"/>
      <c r="H37" s="159"/>
      <c r="I37" s="159"/>
      <c r="J37" s="31"/>
      <c r="K37" s="6" t="s">
        <v>36</v>
      </c>
      <c r="L37" s="6"/>
      <c r="M37" s="6"/>
      <c r="N37" s="13"/>
    </row>
    <row r="38" spans="1:18">
      <c r="A38" s="5"/>
      <c r="B38" s="5"/>
      <c r="C38" s="159"/>
      <c r="D38" s="159"/>
      <c r="E38" s="159"/>
      <c r="F38" s="80" t="s">
        <v>30</v>
      </c>
      <c r="G38" s="159"/>
      <c r="H38" s="159"/>
      <c r="I38" s="159"/>
      <c r="J38" s="31"/>
      <c r="K38" s="6" t="s">
        <v>36</v>
      </c>
      <c r="L38" s="6"/>
      <c r="M38" s="6"/>
      <c r="N38" s="13"/>
    </row>
    <row r="39" spans="1:18">
      <c r="A39" s="5"/>
      <c r="B39" s="5"/>
      <c r="C39" s="159"/>
      <c r="D39" s="159"/>
      <c r="E39" s="159"/>
      <c r="F39" s="80" t="s">
        <v>30</v>
      </c>
      <c r="G39" s="159"/>
      <c r="H39" s="159"/>
      <c r="I39" s="159"/>
      <c r="J39" s="31"/>
      <c r="K39" s="6" t="s">
        <v>36</v>
      </c>
      <c r="L39" s="6"/>
      <c r="M39" s="32"/>
      <c r="N39" s="33"/>
    </row>
    <row r="40" spans="1:18">
      <c r="A40" s="5"/>
      <c r="B40" s="5"/>
      <c r="C40" s="159"/>
      <c r="D40" s="159"/>
      <c r="E40" s="159"/>
      <c r="F40" s="80" t="s">
        <v>30</v>
      </c>
      <c r="G40" s="159"/>
      <c r="H40" s="159"/>
      <c r="I40" s="159"/>
      <c r="J40" s="31"/>
      <c r="K40" s="6" t="s">
        <v>36</v>
      </c>
      <c r="L40" s="86"/>
      <c r="M40" s="165">
        <f>M25</f>
        <v>3520</v>
      </c>
      <c r="N40" s="166"/>
    </row>
    <row r="41" spans="1:18">
      <c r="A41" s="5"/>
      <c r="B41" s="5"/>
      <c r="C41" s="159"/>
      <c r="D41" s="159"/>
      <c r="E41" s="159"/>
      <c r="F41" s="80" t="s">
        <v>30</v>
      </c>
      <c r="G41" s="159"/>
      <c r="H41" s="159"/>
      <c r="I41" s="159"/>
      <c r="J41" s="31"/>
      <c r="K41" s="35"/>
      <c r="L41" s="36" t="s">
        <v>37</v>
      </c>
      <c r="M41" s="162">
        <v>1</v>
      </c>
      <c r="N41" s="163"/>
      <c r="R41" s="4" t="s">
        <v>38</v>
      </c>
    </row>
    <row r="42" spans="1:18">
      <c r="A42" s="5"/>
      <c r="B42" s="5"/>
      <c r="C42" s="159"/>
      <c r="D42" s="159"/>
      <c r="E42" s="159"/>
      <c r="F42" s="6"/>
      <c r="G42" s="159"/>
      <c r="H42" s="159"/>
      <c r="I42" s="159"/>
      <c r="J42" s="31"/>
      <c r="K42" s="160" t="s">
        <v>39</v>
      </c>
      <c r="L42" s="161"/>
      <c r="M42" s="162"/>
      <c r="N42" s="163"/>
      <c r="P42" s="128"/>
      <c r="Q42" s="128"/>
    </row>
    <row r="43" spans="1:18">
      <c r="A43" s="5"/>
      <c r="B43" s="37"/>
      <c r="C43" s="38" t="s">
        <v>40</v>
      </c>
      <c r="D43" s="39"/>
      <c r="E43" s="39"/>
      <c r="F43" s="39"/>
      <c r="G43" s="40"/>
      <c r="H43" s="164"/>
      <c r="I43" s="164"/>
      <c r="J43" s="41">
        <f>SUM(J27:J42)</f>
        <v>851</v>
      </c>
      <c r="K43" s="42"/>
      <c r="L43" s="81" t="s">
        <v>34</v>
      </c>
      <c r="M43" s="153">
        <f>J43*J44</f>
        <v>1872.2</v>
      </c>
      <c r="N43" s="154"/>
      <c r="P43" s="44"/>
      <c r="Q43" s="6"/>
    </row>
    <row r="44" spans="1:18">
      <c r="A44" s="5"/>
      <c r="B44" s="5"/>
      <c r="C44" s="7"/>
      <c r="D44" s="6"/>
      <c r="E44" s="6"/>
      <c r="F44" s="6"/>
      <c r="G44" s="45"/>
      <c r="I44" s="82" t="s">
        <v>41</v>
      </c>
      <c r="J44" s="46">
        <v>2.2000000000000002</v>
      </c>
      <c r="K44" s="151" t="s">
        <v>42</v>
      </c>
      <c r="L44" s="152"/>
      <c r="M44" s="153"/>
      <c r="N44" s="154"/>
      <c r="P44" s="44"/>
      <c r="Q44" s="6"/>
    </row>
    <row r="45" spans="1:18">
      <c r="A45" s="5"/>
      <c r="B45" s="5"/>
      <c r="C45" s="7"/>
      <c r="D45" s="6"/>
      <c r="E45" s="6"/>
      <c r="F45" s="6"/>
      <c r="G45" s="45"/>
      <c r="H45" s="47"/>
      <c r="I45" s="47"/>
      <c r="J45" s="42"/>
      <c r="K45" s="42"/>
      <c r="L45" s="81" t="s">
        <v>43</v>
      </c>
      <c r="M45" s="155"/>
      <c r="N45" s="156"/>
      <c r="P45" s="44"/>
      <c r="Q45" s="6"/>
    </row>
    <row r="46" spans="1:18">
      <c r="A46" s="5"/>
      <c r="B46" s="5" t="s">
        <v>44</v>
      </c>
      <c r="C46" s="6"/>
      <c r="D46" s="6"/>
      <c r="E46" s="86"/>
      <c r="F46" s="149">
        <v>0</v>
      </c>
      <c r="G46" s="150"/>
      <c r="H46" s="81"/>
      <c r="I46" s="81"/>
      <c r="J46" s="81"/>
      <c r="K46" s="6" t="s">
        <v>45</v>
      </c>
      <c r="L46" s="86"/>
      <c r="M46" s="157">
        <f>M43+M42+M40+M44+M45</f>
        <v>5392.2</v>
      </c>
      <c r="N46" s="158"/>
      <c r="O46" s="48"/>
      <c r="P46" s="44"/>
      <c r="Q46" s="11"/>
    </row>
    <row r="47" spans="1:18">
      <c r="A47" s="5"/>
      <c r="B47" s="5" t="s">
        <v>46</v>
      </c>
      <c r="C47" s="6"/>
      <c r="D47" s="6"/>
      <c r="E47" s="86"/>
      <c r="F47" s="137">
        <v>0</v>
      </c>
      <c r="G47" s="138"/>
      <c r="H47" s="81"/>
      <c r="I47" s="81"/>
      <c r="J47" s="81"/>
      <c r="K47" s="6" t="s">
        <v>47</v>
      </c>
      <c r="L47" s="86"/>
      <c r="M47" s="157"/>
      <c r="N47" s="158"/>
      <c r="P47" s="44"/>
      <c r="Q47" s="11"/>
    </row>
    <row r="48" spans="1:18">
      <c r="A48" s="5"/>
      <c r="B48" s="5" t="s">
        <v>48</v>
      </c>
      <c r="C48" s="6"/>
      <c r="D48" s="6"/>
      <c r="E48" s="86"/>
      <c r="F48" s="147">
        <f>SUM(F46:G47)</f>
        <v>0</v>
      </c>
      <c r="G48" s="148"/>
      <c r="H48" s="81"/>
      <c r="I48" s="81"/>
      <c r="J48" s="81"/>
      <c r="K48" s="6"/>
      <c r="L48" s="86"/>
      <c r="M48" s="49"/>
      <c r="N48" s="50"/>
      <c r="P48" s="44"/>
      <c r="Q48" s="51"/>
    </row>
    <row r="49" spans="1:17">
      <c r="A49" s="5"/>
      <c r="B49" s="5" t="s">
        <v>49</v>
      </c>
      <c r="C49" s="6"/>
      <c r="D49" s="6"/>
      <c r="E49" s="86"/>
      <c r="F49" s="137">
        <v>0</v>
      </c>
      <c r="G49" s="138"/>
      <c r="H49" s="81"/>
      <c r="I49" s="81"/>
      <c r="J49" s="81"/>
      <c r="K49" s="6"/>
      <c r="L49" s="86"/>
      <c r="M49" s="49"/>
      <c r="N49" s="50"/>
      <c r="P49" s="44"/>
      <c r="Q49" s="11"/>
    </row>
    <row r="50" spans="1:17">
      <c r="A50" s="5"/>
      <c r="B50" s="5" t="s">
        <v>48</v>
      </c>
      <c r="C50" s="6"/>
      <c r="D50" s="6"/>
      <c r="E50" s="86"/>
      <c r="F50" s="147">
        <f>SUM(F48:G49)</f>
        <v>0</v>
      </c>
      <c r="G50" s="148"/>
      <c r="H50" s="81"/>
      <c r="I50" s="81"/>
      <c r="J50" s="81"/>
      <c r="K50" s="6"/>
      <c r="L50" s="86"/>
      <c r="M50" s="49"/>
      <c r="N50" s="50"/>
      <c r="P50" s="44"/>
      <c r="Q50" s="11"/>
    </row>
    <row r="51" spans="1:17">
      <c r="A51" s="5"/>
      <c r="B51" s="5" t="s">
        <v>34</v>
      </c>
      <c r="C51" s="6"/>
      <c r="D51" s="6"/>
      <c r="E51" s="86"/>
      <c r="F51" s="149">
        <v>0</v>
      </c>
      <c r="G51" s="150"/>
      <c r="H51" s="6"/>
      <c r="I51" s="52" t="s">
        <v>50</v>
      </c>
      <c r="J51" s="39"/>
      <c r="K51" s="39"/>
      <c r="L51" s="39"/>
      <c r="M51" s="39"/>
      <c r="N51" s="53"/>
      <c r="P51" s="44"/>
      <c r="Q51" s="11"/>
    </row>
    <row r="52" spans="1:17">
      <c r="A52" s="5"/>
      <c r="B52" s="5" t="s">
        <v>51</v>
      </c>
      <c r="C52" s="6"/>
      <c r="D52" s="6"/>
      <c r="E52" s="86"/>
      <c r="F52" s="137">
        <v>0</v>
      </c>
      <c r="G52" s="138"/>
      <c r="H52" s="6"/>
      <c r="I52" s="54" t="s">
        <v>106</v>
      </c>
      <c r="J52" s="55"/>
      <c r="K52" s="55"/>
      <c r="L52" s="55"/>
      <c r="M52" s="55"/>
      <c r="N52" s="56"/>
      <c r="P52" s="6"/>
      <c r="Q52" s="6"/>
    </row>
    <row r="53" spans="1:17">
      <c r="A53" s="5"/>
      <c r="B53" s="5" t="s">
        <v>43</v>
      </c>
      <c r="C53" s="6"/>
      <c r="D53" s="6"/>
      <c r="E53" s="86" t="s">
        <v>52</v>
      </c>
      <c r="F53" s="137">
        <v>0</v>
      </c>
      <c r="G53" s="138"/>
      <c r="H53" s="6"/>
      <c r="I53" s="57"/>
      <c r="J53" s="55"/>
      <c r="K53" s="55"/>
      <c r="L53" s="55"/>
      <c r="M53" s="55"/>
      <c r="N53" s="56"/>
      <c r="P53" s="6"/>
      <c r="Q53" s="6"/>
    </row>
    <row r="54" spans="1:17">
      <c r="A54" s="5"/>
      <c r="B54" s="5" t="s">
        <v>53</v>
      </c>
      <c r="C54" s="6"/>
      <c r="D54" s="6"/>
      <c r="E54" s="86"/>
      <c r="F54" s="137">
        <v>0</v>
      </c>
      <c r="G54" s="138"/>
      <c r="H54" s="58"/>
      <c r="I54" s="54"/>
      <c r="J54" s="55"/>
      <c r="K54" s="55"/>
      <c r="L54" s="55"/>
      <c r="M54" s="55"/>
      <c r="N54" s="56"/>
      <c r="P54" s="128"/>
      <c r="Q54" s="128"/>
    </row>
    <row r="55" spans="1:17">
      <c r="A55" s="5"/>
      <c r="B55" s="5" t="s">
        <v>47</v>
      </c>
      <c r="C55" s="6"/>
      <c r="D55" s="6"/>
      <c r="E55" s="86"/>
      <c r="F55" s="139">
        <f>SUM(F50:G54)</f>
        <v>0</v>
      </c>
      <c r="G55" s="140"/>
      <c r="H55" s="6"/>
      <c r="I55" s="54"/>
      <c r="J55" s="55"/>
      <c r="K55" s="55"/>
      <c r="L55" s="55"/>
      <c r="M55" s="55"/>
      <c r="N55" s="56"/>
      <c r="P55" s="44"/>
      <c r="Q55" s="6"/>
    </row>
    <row r="56" spans="1:17">
      <c r="A56" s="5"/>
      <c r="B56" s="5" t="s">
        <v>54</v>
      </c>
      <c r="C56" s="6"/>
      <c r="D56" s="6"/>
      <c r="E56" s="86"/>
      <c r="F56" s="141">
        <f>+M46-F55</f>
        <v>5392.2</v>
      </c>
      <c r="G56" s="142"/>
      <c r="H56" s="6"/>
      <c r="I56" s="59"/>
      <c r="J56" s="31"/>
      <c r="K56" s="31"/>
      <c r="L56" s="31"/>
      <c r="M56" s="31"/>
      <c r="N56" s="60"/>
      <c r="P56" s="44"/>
      <c r="Q56" s="6"/>
    </row>
    <row r="57" spans="1:17" ht="12" thickBot="1">
      <c r="A57" s="5"/>
      <c r="B57" s="61" t="s">
        <v>48</v>
      </c>
      <c r="C57" s="30"/>
      <c r="D57" s="30"/>
      <c r="E57" s="62"/>
      <c r="F57" s="143">
        <f>+F55+F56</f>
        <v>5392.2</v>
      </c>
      <c r="G57" s="144"/>
      <c r="H57" s="6"/>
      <c r="I57" s="63"/>
      <c r="J57" s="31"/>
      <c r="K57" s="31"/>
      <c r="L57" s="31"/>
      <c r="M57" s="31"/>
      <c r="N57" s="60"/>
      <c r="P57" s="44"/>
      <c r="Q57" s="11"/>
    </row>
    <row r="58" spans="1:17">
      <c r="A58" s="5"/>
      <c r="B58" s="127" t="s">
        <v>55</v>
      </c>
      <c r="C58" s="128"/>
      <c r="D58" s="128"/>
      <c r="E58" s="128"/>
      <c r="F58" s="128"/>
      <c r="G58" s="128"/>
      <c r="H58" s="6"/>
      <c r="I58" s="145" t="s">
        <v>56</v>
      </c>
      <c r="J58" s="145"/>
      <c r="K58" s="145"/>
      <c r="L58" s="145"/>
      <c r="M58" s="145"/>
      <c r="N58" s="146"/>
      <c r="P58" s="44"/>
      <c r="Q58" s="11"/>
    </row>
    <row r="59" spans="1:17" ht="1.5" customHeight="1">
      <c r="A59" s="5"/>
      <c r="B59" s="79"/>
      <c r="C59" s="80"/>
      <c r="D59" s="80"/>
      <c r="E59" s="80"/>
      <c r="F59" s="80"/>
      <c r="G59" s="80"/>
      <c r="H59" s="6"/>
      <c r="I59" s="80"/>
      <c r="J59" s="80"/>
      <c r="K59" s="80"/>
      <c r="L59" s="80"/>
      <c r="M59" s="80"/>
      <c r="N59" s="84"/>
      <c r="P59" s="44"/>
      <c r="Q59" s="11" t="s">
        <v>57</v>
      </c>
    </row>
    <row r="60" spans="1:17" ht="11.25" hidden="1" customHeight="1">
      <c r="A60" s="5"/>
      <c r="B60" s="127"/>
      <c r="C60" s="128"/>
      <c r="D60" s="128"/>
      <c r="E60" s="128"/>
      <c r="F60" s="128"/>
      <c r="G60" s="128"/>
      <c r="H60" s="6"/>
      <c r="I60" s="6"/>
      <c r="J60" s="6"/>
      <c r="K60" s="6"/>
      <c r="L60" s="6"/>
      <c r="M60" s="6"/>
      <c r="N60" s="13"/>
      <c r="P60" s="44"/>
      <c r="Q60" s="11" t="s">
        <v>58</v>
      </c>
    </row>
    <row r="61" spans="1:17" ht="16.5" customHeight="1">
      <c r="A61" s="5"/>
      <c r="B61" s="131" t="s">
        <v>59</v>
      </c>
      <c r="C61" s="132"/>
      <c r="D61" s="132"/>
      <c r="E61" s="132"/>
      <c r="F61" s="132"/>
      <c r="G61" s="132"/>
      <c r="H61" s="6"/>
      <c r="I61" s="132" t="s">
        <v>103</v>
      </c>
      <c r="J61" s="132"/>
      <c r="K61" s="132"/>
      <c r="L61" s="132"/>
      <c r="M61" s="132"/>
      <c r="N61" s="133"/>
      <c r="P61" s="44"/>
      <c r="Q61" s="11"/>
    </row>
    <row r="62" spans="1:17">
      <c r="A62" s="5"/>
      <c r="B62" s="127" t="s">
        <v>57</v>
      </c>
      <c r="C62" s="128"/>
      <c r="D62" s="128"/>
      <c r="E62" s="128"/>
      <c r="F62" s="128"/>
      <c r="G62" s="128"/>
      <c r="H62" s="6"/>
      <c r="I62" s="127" t="s">
        <v>57</v>
      </c>
      <c r="J62" s="128"/>
      <c r="K62" s="128"/>
      <c r="L62" s="128"/>
      <c r="M62" s="128"/>
      <c r="N62" s="128"/>
      <c r="P62" s="6"/>
      <c r="Q62" s="6"/>
    </row>
    <row r="63" spans="1:17" ht="26.25" customHeight="1">
      <c r="A63" s="5"/>
      <c r="B63" s="134" t="s">
        <v>60</v>
      </c>
      <c r="C63" s="135"/>
      <c r="D63" s="135"/>
      <c r="E63" s="135"/>
      <c r="F63" s="135"/>
      <c r="G63" s="135"/>
      <c r="H63" s="6"/>
      <c r="I63" s="135" t="s">
        <v>104</v>
      </c>
      <c r="J63" s="135"/>
      <c r="K63" s="135"/>
      <c r="L63" s="135"/>
      <c r="M63" s="135"/>
      <c r="N63" s="136"/>
      <c r="P63" s="6"/>
      <c r="Q63" s="6"/>
    </row>
    <row r="64" spans="1:17" ht="2.25" customHeight="1">
      <c r="A64" s="5"/>
      <c r="B64" s="127" t="s">
        <v>61</v>
      </c>
      <c r="C64" s="128"/>
      <c r="D64" s="128"/>
      <c r="E64" s="128"/>
      <c r="F64" s="128"/>
      <c r="G64" s="128"/>
      <c r="H64" s="6"/>
      <c r="I64" s="129"/>
      <c r="J64" s="129"/>
      <c r="K64" s="129"/>
      <c r="L64" s="129"/>
      <c r="M64" s="129"/>
      <c r="N64" s="130"/>
      <c r="P64" s="6"/>
      <c r="Q64" s="6"/>
    </row>
    <row r="65" spans="1:17" ht="0.75" hidden="1" customHeight="1">
      <c r="A65" s="5"/>
      <c r="B65" s="5"/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  <c r="N65" s="13"/>
      <c r="P65" s="6"/>
      <c r="Q65" s="6"/>
    </row>
    <row r="66" spans="1:17" ht="14.25" customHeight="1" thickBot="1">
      <c r="A66" s="66"/>
      <c r="B66" s="66"/>
      <c r="C66" s="67"/>
      <c r="D66" s="67"/>
      <c r="E66" s="67"/>
      <c r="F66" s="67"/>
      <c r="G66" s="67"/>
      <c r="H66" s="67"/>
      <c r="I66" s="67" t="s">
        <v>62</v>
      </c>
      <c r="J66" s="67">
        <v>7862</v>
      </c>
      <c r="K66" s="67"/>
      <c r="L66" s="68"/>
      <c r="M66" s="69"/>
      <c r="N66" s="70"/>
      <c r="P66" s="6"/>
      <c r="Q66" s="6"/>
    </row>
    <row r="67" spans="1:17" ht="36" customHeight="1">
      <c r="N67" s="4" t="s">
        <v>63</v>
      </c>
      <c r="P67" s="6"/>
      <c r="Q67" s="6"/>
    </row>
    <row r="68" spans="1:17">
      <c r="P68" s="6"/>
      <c r="Q68" s="6"/>
    </row>
    <row r="69" spans="1:17">
      <c r="P69" s="6"/>
      <c r="Q69" s="6"/>
    </row>
    <row r="70" spans="1:17">
      <c r="P70" s="6"/>
      <c r="Q70" s="6"/>
    </row>
    <row r="71" spans="1:17">
      <c r="P71" s="6"/>
      <c r="Q71" s="6"/>
    </row>
    <row r="72" spans="1:17">
      <c r="P72" s="6"/>
      <c r="Q72" s="6"/>
    </row>
    <row r="73" spans="1:17">
      <c r="P73" s="6"/>
      <c r="Q73" s="6"/>
    </row>
    <row r="74" spans="1:17">
      <c r="P74" s="6"/>
      <c r="Q74" s="6"/>
    </row>
    <row r="75" spans="1:17">
      <c r="P75" s="6"/>
      <c r="Q75" s="6"/>
    </row>
    <row r="76" spans="1:17">
      <c r="P76" s="6"/>
      <c r="Q76" s="6"/>
    </row>
    <row r="77" spans="1:17">
      <c r="P77" s="6"/>
      <c r="Q77" s="6"/>
    </row>
    <row r="78" spans="1:17">
      <c r="P78" s="6"/>
      <c r="Q78" s="6"/>
    </row>
  </sheetData>
  <mergeCells count="100">
    <mergeCell ref="F57:G57"/>
    <mergeCell ref="B64:G64"/>
    <mergeCell ref="I64:N64"/>
    <mergeCell ref="B60:G60"/>
    <mergeCell ref="B61:G61"/>
    <mergeCell ref="I61:N61"/>
    <mergeCell ref="B62:G62"/>
    <mergeCell ref="I62:N62"/>
    <mergeCell ref="B63:G63"/>
    <mergeCell ref="I63:N63"/>
    <mergeCell ref="B58:G58"/>
    <mergeCell ref="I58:N58"/>
    <mergeCell ref="F51:G51"/>
    <mergeCell ref="F52:G52"/>
    <mergeCell ref="P54:Q54"/>
    <mergeCell ref="F55:G55"/>
    <mergeCell ref="F56:G56"/>
    <mergeCell ref="F53:G53"/>
    <mergeCell ref="F54:G54"/>
    <mergeCell ref="M47:N47"/>
    <mergeCell ref="C42:E42"/>
    <mergeCell ref="G42:I42"/>
    <mergeCell ref="K42:L42"/>
    <mergeCell ref="M42:N42"/>
    <mergeCell ref="K44:L44"/>
    <mergeCell ref="M44:N44"/>
    <mergeCell ref="M45:N45"/>
    <mergeCell ref="F46:G46"/>
    <mergeCell ref="M46:N46"/>
    <mergeCell ref="F48:G48"/>
    <mergeCell ref="F49:G49"/>
    <mergeCell ref="F50:G50"/>
    <mergeCell ref="C38:E38"/>
    <mergeCell ref="G38:I38"/>
    <mergeCell ref="F47:G47"/>
    <mergeCell ref="P42:Q42"/>
    <mergeCell ref="H43:I43"/>
    <mergeCell ref="M43:N43"/>
    <mergeCell ref="C39:E39"/>
    <mergeCell ref="G39:I39"/>
    <mergeCell ref="C40:E40"/>
    <mergeCell ref="G40:I40"/>
    <mergeCell ref="M40:N40"/>
    <mergeCell ref="C41:E41"/>
    <mergeCell ref="G41:I41"/>
    <mergeCell ref="M41:N41"/>
    <mergeCell ref="C35:E35"/>
    <mergeCell ref="G35:I35"/>
    <mergeCell ref="C36:E36"/>
    <mergeCell ref="G36:I36"/>
    <mergeCell ref="C37:E37"/>
    <mergeCell ref="G37:I37"/>
    <mergeCell ref="C32:E32"/>
    <mergeCell ref="G32:I32"/>
    <mergeCell ref="C33:E33"/>
    <mergeCell ref="G33:I33"/>
    <mergeCell ref="C34:E34"/>
    <mergeCell ref="G34:I34"/>
    <mergeCell ref="C30:E30"/>
    <mergeCell ref="G30:I30"/>
    <mergeCell ref="C31:E31"/>
    <mergeCell ref="G31:I31"/>
    <mergeCell ref="C29:E29"/>
    <mergeCell ref="G29:I29"/>
    <mergeCell ref="M27:N27"/>
    <mergeCell ref="C28:E28"/>
    <mergeCell ref="G28:I28"/>
    <mergeCell ref="F21:I21"/>
    <mergeCell ref="J21:K21"/>
    <mergeCell ref="L21:N21"/>
    <mergeCell ref="M24:N24"/>
    <mergeCell ref="F25:G25"/>
    <mergeCell ref="M25:N25"/>
    <mergeCell ref="F26:G26"/>
    <mergeCell ref="M26:N26"/>
    <mergeCell ref="B21:E21"/>
    <mergeCell ref="F23:G23"/>
    <mergeCell ref="F24:G24"/>
    <mergeCell ref="C27:E27"/>
    <mergeCell ref="G27:I27"/>
    <mergeCell ref="B13:N15"/>
    <mergeCell ref="G16:H16"/>
    <mergeCell ref="L16:M16"/>
    <mergeCell ref="B17:N17"/>
    <mergeCell ref="B18:C18"/>
    <mergeCell ref="E18:G18"/>
    <mergeCell ref="I18:J18"/>
    <mergeCell ref="L18:M18"/>
    <mergeCell ref="B19:N19"/>
    <mergeCell ref="B20:E20"/>
    <mergeCell ref="F20:I20"/>
    <mergeCell ref="J20:K20"/>
    <mergeCell ref="L20:N20"/>
    <mergeCell ref="B11:C11"/>
    <mergeCell ref="D11:N11"/>
    <mergeCell ref="M2:N2"/>
    <mergeCell ref="L3:M3"/>
    <mergeCell ref="L8:M8"/>
    <mergeCell ref="K9:L9"/>
    <mergeCell ref="M9:N9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95" orientation="portrait" r:id="rId1"/>
  <headerFooter alignWithMargins="0"/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V78"/>
  <sheetViews>
    <sheetView zoomScaleNormal="100" workbookViewId="0">
      <selection activeCell="P54" sqref="P54:Q54"/>
    </sheetView>
  </sheetViews>
  <sheetFormatPr baseColWidth="10" defaultColWidth="6.7109375" defaultRowHeight="11.25"/>
  <cols>
    <col min="1" max="1" width="0.42578125" style="4" customWidth="1"/>
    <col min="2" max="2" width="6.7109375" style="4" customWidth="1"/>
    <col min="3" max="3" width="8.140625" style="4" customWidth="1"/>
    <col min="4" max="6" width="6.7109375" style="4" customWidth="1"/>
    <col min="7" max="7" width="6.28515625" style="4" customWidth="1"/>
    <col min="8" max="8" width="3.28515625" style="4" customWidth="1"/>
    <col min="9" max="9" width="7.7109375" style="4" customWidth="1"/>
    <col min="10" max="10" width="9.5703125" style="4" customWidth="1"/>
    <col min="11" max="11" width="4" style="4" customWidth="1"/>
    <col min="12" max="12" width="7" style="4" customWidth="1"/>
    <col min="13" max="13" width="5.28515625" style="4" bestFit="1" customWidth="1"/>
    <col min="14" max="14" width="16.28515625" style="4" customWidth="1"/>
    <col min="15" max="15" width="8.140625" style="4" bestFit="1" customWidth="1"/>
    <col min="16" max="16" width="9.28515625" style="4" bestFit="1" customWidth="1"/>
    <col min="17" max="17" width="10.28515625" style="4" bestFit="1" customWidth="1"/>
    <col min="18" max="16384" width="6.7109375" style="4"/>
  </cols>
  <sheetData>
    <row r="1" spans="1:22">
      <c r="A1" s="1"/>
      <c r="B1" s="1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/>
    </row>
    <row r="2" spans="1:22">
      <c r="A2" s="5"/>
      <c r="B2" s="5"/>
      <c r="C2" s="6"/>
      <c r="D2" s="6"/>
      <c r="E2" s="6"/>
      <c r="F2" s="6"/>
      <c r="G2" s="6"/>
      <c r="H2" s="6"/>
      <c r="I2" s="6"/>
      <c r="J2" s="6"/>
      <c r="K2" s="6"/>
      <c r="L2" s="7" t="s">
        <v>0</v>
      </c>
      <c r="M2" s="183">
        <v>8</v>
      </c>
      <c r="N2" s="185"/>
    </row>
    <row r="3" spans="1:22">
      <c r="A3" s="5"/>
      <c r="B3" s="5"/>
      <c r="C3" s="6"/>
      <c r="D3" s="6"/>
      <c r="E3" s="6"/>
      <c r="F3" s="6"/>
      <c r="G3" s="6"/>
      <c r="H3" s="6"/>
      <c r="I3" s="6"/>
      <c r="J3" s="6"/>
      <c r="K3" s="6"/>
      <c r="L3" s="164" t="s">
        <v>1</v>
      </c>
      <c r="M3" s="199"/>
      <c r="N3" s="8">
        <v>7862</v>
      </c>
    </row>
    <row r="4" spans="1:22">
      <c r="A4" s="5"/>
      <c r="B4" s="5"/>
      <c r="C4" s="6"/>
      <c r="D4" s="6"/>
      <c r="E4" s="6"/>
      <c r="F4" s="6"/>
      <c r="G4" s="6"/>
      <c r="H4" s="6"/>
      <c r="I4" s="6"/>
      <c r="J4" s="6"/>
      <c r="K4" s="6"/>
      <c r="L4" s="82"/>
      <c r="M4" s="82"/>
      <c r="N4" s="10" t="s">
        <v>2</v>
      </c>
    </row>
    <row r="5" spans="1:22">
      <c r="A5" s="5"/>
      <c r="B5" s="5"/>
      <c r="C5" s="6"/>
      <c r="D5" s="6"/>
      <c r="E5" s="6"/>
      <c r="F5" s="6"/>
      <c r="G5" s="11"/>
      <c r="H5" s="6"/>
      <c r="I5" s="6"/>
      <c r="J5" s="6"/>
      <c r="K5" s="6"/>
      <c r="L5" s="82" t="s">
        <v>3</v>
      </c>
      <c r="M5" s="82"/>
      <c r="N5" s="12"/>
    </row>
    <row r="6" spans="1:22">
      <c r="A6" s="5"/>
      <c r="B6" s="5"/>
      <c r="C6" s="6"/>
      <c r="D6" s="6"/>
      <c r="E6" s="6"/>
      <c r="F6" s="6"/>
      <c r="G6" s="11" t="s">
        <v>4</v>
      </c>
      <c r="H6" s="6"/>
      <c r="I6" s="6"/>
      <c r="J6" s="6"/>
      <c r="K6" s="6"/>
      <c r="L6" s="6"/>
      <c r="M6" s="6"/>
      <c r="N6" s="13"/>
    </row>
    <row r="7" spans="1:22">
      <c r="A7" s="5"/>
      <c r="B7" s="5"/>
      <c r="C7" s="6"/>
      <c r="D7" s="6"/>
      <c r="E7" s="6"/>
      <c r="F7" s="11"/>
      <c r="G7" s="11"/>
      <c r="H7" s="6"/>
      <c r="I7" s="6"/>
      <c r="J7" s="6"/>
      <c r="K7" s="6"/>
      <c r="L7" s="6"/>
      <c r="M7" s="6"/>
      <c r="N7" s="13"/>
    </row>
    <row r="8" spans="1:22" ht="12" thickBot="1">
      <c r="A8" s="5"/>
      <c r="B8" s="5"/>
      <c r="C8" s="6"/>
      <c r="D8" s="6"/>
      <c r="E8" s="6"/>
      <c r="F8" s="6"/>
      <c r="G8" s="6" t="s">
        <v>5</v>
      </c>
      <c r="H8" s="6"/>
      <c r="I8" s="6"/>
      <c r="J8" s="14">
        <v>5</v>
      </c>
      <c r="K8" s="80" t="s">
        <v>6</v>
      </c>
      <c r="L8" s="132" t="s">
        <v>13</v>
      </c>
      <c r="M8" s="132"/>
      <c r="N8" s="13">
        <v>2020</v>
      </c>
    </row>
    <row r="9" spans="1:22">
      <c r="A9" s="5"/>
      <c r="B9" s="5"/>
      <c r="C9" s="6"/>
      <c r="D9" s="6"/>
      <c r="E9" s="6"/>
      <c r="F9" s="6"/>
      <c r="G9" s="6"/>
      <c r="H9" s="6"/>
      <c r="I9" s="6"/>
      <c r="J9" s="6"/>
      <c r="K9" s="128" t="s">
        <v>7</v>
      </c>
      <c r="L9" s="128"/>
      <c r="M9" s="157">
        <f>M46</f>
        <v>640</v>
      </c>
      <c r="N9" s="158"/>
    </row>
    <row r="10" spans="1:22" ht="13.5" customHeight="1">
      <c r="A10" s="5"/>
      <c r="B10" s="5" t="s">
        <v>8</v>
      </c>
      <c r="C10" s="6"/>
      <c r="D10" s="6"/>
      <c r="E10" s="6"/>
      <c r="F10" s="6"/>
      <c r="G10" s="6"/>
      <c r="H10" s="6"/>
      <c r="I10" s="6"/>
      <c r="J10" s="6"/>
      <c r="K10" s="6"/>
      <c r="L10" s="6"/>
      <c r="M10" s="6"/>
      <c r="N10" s="13"/>
    </row>
    <row r="11" spans="1:22">
      <c r="A11" s="85"/>
      <c r="B11" s="200">
        <f>$M$9</f>
        <v>640</v>
      </c>
      <c r="C11" s="201"/>
      <c r="D11" s="202" t="s">
        <v>87</v>
      </c>
      <c r="E11" s="202"/>
      <c r="F11" s="202"/>
      <c r="G11" s="202"/>
      <c r="H11" s="202"/>
      <c r="I11" s="202"/>
      <c r="J11" s="202"/>
      <c r="K11" s="202"/>
      <c r="L11" s="202"/>
      <c r="M11" s="202"/>
      <c r="N11" s="203"/>
    </row>
    <row r="12" spans="1:22">
      <c r="A12" s="5"/>
      <c r="B12" s="5" t="s">
        <v>9</v>
      </c>
      <c r="C12" s="6"/>
      <c r="D12" s="6"/>
      <c r="E12" s="6"/>
      <c r="F12" s="6"/>
      <c r="G12" s="6"/>
      <c r="H12" s="6"/>
      <c r="I12" s="6"/>
      <c r="J12" s="6"/>
      <c r="K12" s="6"/>
      <c r="L12" s="6"/>
      <c r="M12" s="6"/>
      <c r="N12" s="13"/>
      <c r="P12" s="4" t="s">
        <v>10</v>
      </c>
      <c r="T12" s="4" t="s">
        <v>11</v>
      </c>
    </row>
    <row r="13" spans="1:22" ht="12.75" customHeight="1">
      <c r="A13" s="5"/>
      <c r="B13" s="191" t="s">
        <v>94</v>
      </c>
      <c r="C13" s="192"/>
      <c r="D13" s="192"/>
      <c r="E13" s="192"/>
      <c r="F13" s="192"/>
      <c r="G13" s="192"/>
      <c r="H13" s="192"/>
      <c r="I13" s="192"/>
      <c r="J13" s="192"/>
      <c r="K13" s="192"/>
      <c r="L13" s="192"/>
      <c r="M13" s="192"/>
      <c r="N13" s="193"/>
    </row>
    <row r="14" spans="1:22">
      <c r="A14" s="5"/>
      <c r="B14" s="191"/>
      <c r="C14" s="192"/>
      <c r="D14" s="192"/>
      <c r="E14" s="192"/>
      <c r="F14" s="192"/>
      <c r="G14" s="192"/>
      <c r="H14" s="192"/>
      <c r="I14" s="192"/>
      <c r="J14" s="192"/>
      <c r="K14" s="192"/>
      <c r="L14" s="192"/>
      <c r="M14" s="192"/>
      <c r="N14" s="193"/>
      <c r="V14" s="4" t="s">
        <v>11</v>
      </c>
    </row>
    <row r="15" spans="1:22">
      <c r="A15" s="5"/>
      <c r="B15" s="191"/>
      <c r="C15" s="192"/>
      <c r="D15" s="192"/>
      <c r="E15" s="192"/>
      <c r="F15" s="192"/>
      <c r="G15" s="192"/>
      <c r="H15" s="192"/>
      <c r="I15" s="192"/>
      <c r="J15" s="192"/>
      <c r="K15" s="192"/>
      <c r="L15" s="192"/>
      <c r="M15" s="192"/>
      <c r="N15" s="193"/>
    </row>
    <row r="16" spans="1:22">
      <c r="A16" s="5"/>
      <c r="B16" s="5" t="s">
        <v>12</v>
      </c>
      <c r="C16" s="6"/>
      <c r="D16" s="6"/>
      <c r="E16" s="83">
        <v>11</v>
      </c>
      <c r="F16" s="80" t="s">
        <v>6</v>
      </c>
      <c r="G16" s="194" t="s">
        <v>13</v>
      </c>
      <c r="H16" s="132"/>
      <c r="I16" s="80" t="s">
        <v>14</v>
      </c>
      <c r="J16" s="83">
        <v>11</v>
      </c>
      <c r="K16" s="80" t="s">
        <v>15</v>
      </c>
      <c r="L16" s="194" t="s">
        <v>16</v>
      </c>
      <c r="M16" s="132"/>
      <c r="N16" s="13">
        <v>2020</v>
      </c>
      <c r="P16" s="19"/>
    </row>
    <row r="17" spans="1:22" ht="12" thickBot="1">
      <c r="A17" s="5"/>
      <c r="B17" s="177"/>
      <c r="C17" s="178"/>
      <c r="D17" s="178"/>
      <c r="E17" s="178"/>
      <c r="F17" s="178"/>
      <c r="G17" s="178"/>
      <c r="H17" s="178"/>
      <c r="I17" s="178"/>
      <c r="J17" s="178"/>
      <c r="K17" s="178"/>
      <c r="L17" s="178"/>
      <c r="M17" s="178"/>
      <c r="N17" s="179"/>
    </row>
    <row r="18" spans="1:22" ht="12" thickBot="1">
      <c r="A18" s="5"/>
      <c r="B18" s="127" t="s">
        <v>17</v>
      </c>
      <c r="C18" s="195"/>
      <c r="D18" s="20"/>
      <c r="E18" s="196" t="s">
        <v>18</v>
      </c>
      <c r="F18" s="197"/>
      <c r="G18" s="198"/>
      <c r="H18" s="20" t="s">
        <v>19</v>
      </c>
      <c r="I18" s="196" t="s">
        <v>20</v>
      </c>
      <c r="J18" s="198"/>
      <c r="K18" s="20"/>
      <c r="L18" s="196" t="s">
        <v>21</v>
      </c>
      <c r="M18" s="198"/>
      <c r="N18" s="20"/>
      <c r="V18" s="4" t="s">
        <v>11</v>
      </c>
    </row>
    <row r="19" spans="1:22">
      <c r="A19" s="5"/>
      <c r="B19" s="177" t="s">
        <v>3</v>
      </c>
      <c r="C19" s="178"/>
      <c r="D19" s="178"/>
      <c r="E19" s="178"/>
      <c r="F19" s="178"/>
      <c r="G19" s="178"/>
      <c r="H19" s="178"/>
      <c r="I19" s="178"/>
      <c r="J19" s="178"/>
      <c r="K19" s="178"/>
      <c r="L19" s="178"/>
      <c r="M19" s="178"/>
      <c r="N19" s="179"/>
      <c r="Q19" s="4" t="s">
        <v>11</v>
      </c>
    </row>
    <row r="20" spans="1:22" ht="12.75" customHeight="1">
      <c r="A20" s="5"/>
      <c r="B20" s="180"/>
      <c r="C20" s="181"/>
      <c r="D20" s="181"/>
      <c r="E20" s="182"/>
      <c r="F20" s="183"/>
      <c r="G20" s="159"/>
      <c r="H20" s="159"/>
      <c r="I20" s="184"/>
      <c r="J20" s="183"/>
      <c r="K20" s="184"/>
      <c r="L20" s="183"/>
      <c r="M20" s="159"/>
      <c r="N20" s="185"/>
      <c r="Q20" s="4" t="s">
        <v>11</v>
      </c>
    </row>
    <row r="21" spans="1:22">
      <c r="A21" s="5"/>
      <c r="B21" s="186" t="s">
        <v>22</v>
      </c>
      <c r="C21" s="187"/>
      <c r="D21" s="187"/>
      <c r="E21" s="188"/>
      <c r="F21" s="189" t="s">
        <v>23</v>
      </c>
      <c r="G21" s="187"/>
      <c r="H21" s="187"/>
      <c r="I21" s="188"/>
      <c r="J21" s="189" t="s">
        <v>24</v>
      </c>
      <c r="K21" s="188"/>
      <c r="L21" s="189" t="s">
        <v>25</v>
      </c>
      <c r="M21" s="187"/>
      <c r="N21" s="190"/>
    </row>
    <row r="22" spans="1:22">
      <c r="A22" s="5"/>
      <c r="B22" s="22" t="s">
        <v>26</v>
      </c>
      <c r="C22" s="6"/>
      <c r="D22" s="6"/>
      <c r="E22" s="11"/>
      <c r="F22" s="6"/>
      <c r="G22" s="6"/>
      <c r="H22" s="6"/>
      <c r="I22" s="6"/>
      <c r="J22" s="6"/>
      <c r="K22" s="6"/>
      <c r="L22" s="6"/>
      <c r="M22" s="6"/>
      <c r="N22" s="13"/>
    </row>
    <row r="23" spans="1:22">
      <c r="A23" s="5"/>
      <c r="B23" s="5"/>
      <c r="C23" s="6" t="s">
        <v>27</v>
      </c>
      <c r="D23" s="6"/>
      <c r="E23" s="80"/>
      <c r="F23" s="132" t="s">
        <v>28</v>
      </c>
      <c r="G23" s="132"/>
      <c r="H23" s="6"/>
      <c r="I23" s="6"/>
      <c r="J23" s="11"/>
      <c r="K23" s="6"/>
      <c r="L23" s="6"/>
      <c r="M23" s="6"/>
      <c r="N23" s="13"/>
    </row>
    <row r="24" spans="1:22">
      <c r="A24" s="5"/>
      <c r="B24" s="5" t="s">
        <v>29</v>
      </c>
      <c r="C24" s="6"/>
      <c r="D24" s="23"/>
      <c r="E24" s="80" t="s">
        <v>30</v>
      </c>
      <c r="F24" s="153"/>
      <c r="G24" s="169"/>
      <c r="H24" s="6" t="s">
        <v>31</v>
      </c>
      <c r="I24" s="6"/>
      <c r="J24" s="24"/>
      <c r="K24" s="6"/>
      <c r="L24" s="6"/>
      <c r="M24" s="170"/>
      <c r="N24" s="171"/>
    </row>
    <row r="25" spans="1:22">
      <c r="A25" s="5"/>
      <c r="B25" s="5" t="s">
        <v>29</v>
      </c>
      <c r="C25" s="6"/>
      <c r="D25" s="23">
        <v>1</v>
      </c>
      <c r="E25" s="80" t="s">
        <v>30</v>
      </c>
      <c r="F25" s="172">
        <v>640</v>
      </c>
      <c r="G25" s="172"/>
      <c r="H25" s="6" t="s">
        <v>32</v>
      </c>
      <c r="I25" s="6"/>
      <c r="J25" s="11"/>
      <c r="K25" s="6" t="s">
        <v>33</v>
      </c>
      <c r="L25" s="6"/>
      <c r="M25" s="173">
        <f>D24*F24+D25*F25</f>
        <v>640</v>
      </c>
      <c r="N25" s="173"/>
    </row>
    <row r="26" spans="1:22">
      <c r="A26" s="5"/>
      <c r="B26" s="22" t="s">
        <v>34</v>
      </c>
      <c r="C26" s="6"/>
      <c r="D26" s="25"/>
      <c r="E26" s="80"/>
      <c r="F26" s="174"/>
      <c r="G26" s="174"/>
      <c r="H26" s="6"/>
      <c r="I26" s="6"/>
      <c r="J26" s="6"/>
      <c r="K26" s="6"/>
      <c r="L26" s="11"/>
      <c r="M26" s="175"/>
      <c r="N26" s="176"/>
    </row>
    <row r="27" spans="1:22" ht="12">
      <c r="A27" s="5"/>
      <c r="B27" s="5" t="s">
        <v>6</v>
      </c>
      <c r="C27" s="132" t="s">
        <v>35</v>
      </c>
      <c r="D27" s="132"/>
      <c r="E27" s="132"/>
      <c r="F27" s="80" t="s">
        <v>30</v>
      </c>
      <c r="G27" s="132" t="s">
        <v>78</v>
      </c>
      <c r="H27" s="132"/>
      <c r="I27" s="132"/>
      <c r="J27" s="27"/>
      <c r="K27" s="6" t="s">
        <v>36</v>
      </c>
      <c r="L27" s="6"/>
      <c r="M27" s="167"/>
      <c r="N27" s="168"/>
    </row>
    <row r="28" spans="1:22">
      <c r="A28" s="5"/>
      <c r="B28" s="5" t="s">
        <v>6</v>
      </c>
      <c r="C28" s="132" t="s">
        <v>78</v>
      </c>
      <c r="D28" s="132"/>
      <c r="E28" s="132"/>
      <c r="F28" s="28" t="s">
        <v>30</v>
      </c>
      <c r="G28" s="132" t="s">
        <v>35</v>
      </c>
      <c r="H28" s="132"/>
      <c r="I28" s="132"/>
      <c r="J28" s="27"/>
      <c r="K28" s="6" t="s">
        <v>36</v>
      </c>
      <c r="L28" s="6"/>
      <c r="M28" s="6"/>
      <c r="N28" s="29"/>
    </row>
    <row r="29" spans="1:22">
      <c r="A29" s="5"/>
      <c r="B29" s="5" t="s">
        <v>6</v>
      </c>
      <c r="C29" s="132" t="s">
        <v>66</v>
      </c>
      <c r="D29" s="132"/>
      <c r="E29" s="132"/>
      <c r="F29" s="80" t="s">
        <v>30</v>
      </c>
      <c r="G29" s="132" t="s">
        <v>66</v>
      </c>
      <c r="H29" s="132"/>
      <c r="I29" s="132"/>
      <c r="J29" s="27"/>
      <c r="K29" s="6" t="s">
        <v>36</v>
      </c>
      <c r="L29" s="6"/>
      <c r="M29" s="6"/>
      <c r="N29" s="13"/>
    </row>
    <row r="30" spans="1:22">
      <c r="A30" s="5"/>
      <c r="B30" s="5" t="s">
        <v>6</v>
      </c>
      <c r="C30" s="132"/>
      <c r="D30" s="132"/>
      <c r="E30" s="132"/>
      <c r="F30" s="28" t="s">
        <v>30</v>
      </c>
      <c r="G30" s="132"/>
      <c r="H30" s="132"/>
      <c r="I30" s="132"/>
      <c r="J30" s="27"/>
      <c r="K30" s="6" t="s">
        <v>36</v>
      </c>
      <c r="L30" s="6"/>
      <c r="M30" s="6"/>
      <c r="N30" s="13"/>
    </row>
    <row r="31" spans="1:22" ht="11.25" customHeight="1">
      <c r="A31" s="5"/>
      <c r="B31" s="5" t="s">
        <v>6</v>
      </c>
      <c r="C31" s="159"/>
      <c r="D31" s="159"/>
      <c r="E31" s="159"/>
      <c r="F31" s="80" t="s">
        <v>30</v>
      </c>
      <c r="G31" s="132"/>
      <c r="H31" s="132"/>
      <c r="I31" s="132"/>
      <c r="J31" s="27"/>
      <c r="K31" s="6" t="s">
        <v>36</v>
      </c>
      <c r="L31" s="6"/>
      <c r="M31" s="6"/>
      <c r="N31" s="13"/>
    </row>
    <row r="32" spans="1:22">
      <c r="A32" s="5"/>
      <c r="B32" s="5" t="s">
        <v>6</v>
      </c>
      <c r="C32" s="132"/>
      <c r="D32" s="132"/>
      <c r="E32" s="132"/>
      <c r="F32" s="28" t="s">
        <v>30</v>
      </c>
      <c r="G32" s="132"/>
      <c r="H32" s="132"/>
      <c r="I32" s="132"/>
      <c r="J32" s="27"/>
      <c r="K32" s="6" t="s">
        <v>36</v>
      </c>
      <c r="L32" s="6"/>
      <c r="M32" s="6"/>
      <c r="N32" s="13"/>
    </row>
    <row r="33" spans="1:18" ht="11.25" customHeight="1">
      <c r="A33" s="5"/>
      <c r="B33" s="5" t="s">
        <v>6</v>
      </c>
      <c r="C33" s="159"/>
      <c r="D33" s="159"/>
      <c r="E33" s="159"/>
      <c r="F33" s="28" t="s">
        <v>30</v>
      </c>
      <c r="G33" s="159"/>
      <c r="H33" s="159"/>
      <c r="I33" s="159"/>
      <c r="J33" s="30"/>
      <c r="K33" s="6" t="s">
        <v>36</v>
      </c>
      <c r="L33" s="6"/>
      <c r="M33" s="6"/>
      <c r="N33" s="13"/>
    </row>
    <row r="34" spans="1:18">
      <c r="A34" s="5"/>
      <c r="B34" s="5" t="s">
        <v>6</v>
      </c>
      <c r="C34" s="132"/>
      <c r="D34" s="132"/>
      <c r="E34" s="132"/>
      <c r="F34" s="28" t="s">
        <v>30</v>
      </c>
      <c r="G34" s="132"/>
      <c r="H34" s="132"/>
      <c r="I34" s="132"/>
      <c r="J34" s="27"/>
      <c r="K34" s="6" t="s">
        <v>36</v>
      </c>
      <c r="L34" s="6"/>
      <c r="M34" s="6"/>
      <c r="N34" s="13"/>
    </row>
    <row r="35" spans="1:18">
      <c r="A35" s="5"/>
      <c r="B35" s="5"/>
      <c r="C35" s="159"/>
      <c r="D35" s="159"/>
      <c r="E35" s="159"/>
      <c r="F35" s="28" t="s">
        <v>30</v>
      </c>
      <c r="G35" s="159"/>
      <c r="H35" s="159"/>
      <c r="I35" s="159"/>
      <c r="J35" s="31"/>
      <c r="K35" s="6" t="s">
        <v>36</v>
      </c>
      <c r="L35" s="6"/>
      <c r="M35" s="6"/>
      <c r="N35" s="13"/>
    </row>
    <row r="36" spans="1:18">
      <c r="A36" s="5"/>
      <c r="B36" s="5"/>
      <c r="C36" s="159"/>
      <c r="D36" s="159"/>
      <c r="E36" s="159"/>
      <c r="F36" s="80" t="s">
        <v>30</v>
      </c>
      <c r="G36" s="159"/>
      <c r="H36" s="159"/>
      <c r="I36" s="159"/>
      <c r="J36" s="31"/>
      <c r="K36" s="6" t="s">
        <v>36</v>
      </c>
      <c r="L36" s="6"/>
      <c r="M36" s="6"/>
      <c r="N36" s="13"/>
    </row>
    <row r="37" spans="1:18">
      <c r="A37" s="5"/>
      <c r="B37" s="5"/>
      <c r="C37" s="159"/>
      <c r="D37" s="159"/>
      <c r="E37" s="159"/>
      <c r="F37" s="80" t="s">
        <v>30</v>
      </c>
      <c r="G37" s="159"/>
      <c r="H37" s="159"/>
      <c r="I37" s="159"/>
      <c r="J37" s="31"/>
      <c r="K37" s="6" t="s">
        <v>36</v>
      </c>
      <c r="L37" s="6"/>
      <c r="M37" s="6"/>
      <c r="N37" s="13"/>
    </row>
    <row r="38" spans="1:18">
      <c r="A38" s="5"/>
      <c r="B38" s="5"/>
      <c r="C38" s="159"/>
      <c r="D38" s="159"/>
      <c r="E38" s="159"/>
      <c r="F38" s="80" t="s">
        <v>30</v>
      </c>
      <c r="G38" s="159"/>
      <c r="H38" s="159"/>
      <c r="I38" s="159"/>
      <c r="J38" s="31"/>
      <c r="K38" s="6" t="s">
        <v>36</v>
      </c>
      <c r="L38" s="6"/>
      <c r="M38" s="6"/>
      <c r="N38" s="13"/>
    </row>
    <row r="39" spans="1:18">
      <c r="A39" s="5"/>
      <c r="B39" s="5"/>
      <c r="C39" s="159"/>
      <c r="D39" s="159"/>
      <c r="E39" s="159"/>
      <c r="F39" s="80" t="s">
        <v>30</v>
      </c>
      <c r="G39" s="159"/>
      <c r="H39" s="159"/>
      <c r="I39" s="159"/>
      <c r="J39" s="31"/>
      <c r="K39" s="6" t="s">
        <v>36</v>
      </c>
      <c r="L39" s="6"/>
      <c r="M39" s="32"/>
      <c r="N39" s="33"/>
    </row>
    <row r="40" spans="1:18">
      <c r="A40" s="5"/>
      <c r="B40" s="5"/>
      <c r="C40" s="159"/>
      <c r="D40" s="159"/>
      <c r="E40" s="159"/>
      <c r="F40" s="80" t="s">
        <v>30</v>
      </c>
      <c r="G40" s="159"/>
      <c r="H40" s="159"/>
      <c r="I40" s="159"/>
      <c r="J40" s="31"/>
      <c r="K40" s="6" t="s">
        <v>36</v>
      </c>
      <c r="L40" s="86"/>
      <c r="M40" s="165">
        <f>M25</f>
        <v>640</v>
      </c>
      <c r="N40" s="166"/>
    </row>
    <row r="41" spans="1:18">
      <c r="A41" s="5"/>
      <c r="B41" s="5"/>
      <c r="C41" s="159"/>
      <c r="D41" s="159"/>
      <c r="E41" s="159"/>
      <c r="F41" s="80" t="s">
        <v>30</v>
      </c>
      <c r="G41" s="159"/>
      <c r="H41" s="159"/>
      <c r="I41" s="159"/>
      <c r="J41" s="31"/>
      <c r="K41" s="35"/>
      <c r="L41" s="36" t="s">
        <v>37</v>
      </c>
      <c r="M41" s="162">
        <v>1</v>
      </c>
      <c r="N41" s="163"/>
      <c r="R41" s="4" t="s">
        <v>38</v>
      </c>
    </row>
    <row r="42" spans="1:18">
      <c r="A42" s="5"/>
      <c r="B42" s="5"/>
      <c r="C42" s="159"/>
      <c r="D42" s="159"/>
      <c r="E42" s="159"/>
      <c r="F42" s="6"/>
      <c r="G42" s="159"/>
      <c r="H42" s="159"/>
      <c r="I42" s="159"/>
      <c r="J42" s="31"/>
      <c r="K42" s="160" t="s">
        <v>39</v>
      </c>
      <c r="L42" s="161"/>
      <c r="M42" s="162"/>
      <c r="N42" s="163"/>
      <c r="P42" s="128"/>
      <c r="Q42" s="128"/>
    </row>
    <row r="43" spans="1:18">
      <c r="A43" s="5"/>
      <c r="B43" s="37"/>
      <c r="C43" s="38" t="s">
        <v>40</v>
      </c>
      <c r="D43" s="39"/>
      <c r="E43" s="39"/>
      <c r="F43" s="39"/>
      <c r="G43" s="40"/>
      <c r="H43" s="164"/>
      <c r="I43" s="164"/>
      <c r="J43" s="41">
        <f>SUM(J27:J42)</f>
        <v>0</v>
      </c>
      <c r="K43" s="42"/>
      <c r="L43" s="81" t="s">
        <v>34</v>
      </c>
      <c r="M43" s="153">
        <f>J43*J44</f>
        <v>0</v>
      </c>
      <c r="N43" s="154"/>
      <c r="P43" s="44"/>
      <c r="Q43" s="6"/>
    </row>
    <row r="44" spans="1:18">
      <c r="A44" s="5"/>
      <c r="B44" s="5"/>
      <c r="C44" s="7"/>
      <c r="D44" s="6"/>
      <c r="E44" s="6"/>
      <c r="F44" s="6"/>
      <c r="G44" s="45"/>
      <c r="I44" s="82" t="s">
        <v>41</v>
      </c>
      <c r="J44" s="46">
        <v>1.6</v>
      </c>
      <c r="K44" s="151" t="s">
        <v>42</v>
      </c>
      <c r="L44" s="152"/>
      <c r="M44" s="153"/>
      <c r="N44" s="154"/>
      <c r="P44" s="44"/>
      <c r="Q44" s="6"/>
    </row>
    <row r="45" spans="1:18">
      <c r="A45" s="5"/>
      <c r="B45" s="5"/>
      <c r="C45" s="7"/>
      <c r="D45" s="6"/>
      <c r="E45" s="6"/>
      <c r="F45" s="6"/>
      <c r="G45" s="45"/>
      <c r="H45" s="47"/>
      <c r="I45" s="47"/>
      <c r="J45" s="42"/>
      <c r="K45" s="42"/>
      <c r="L45" s="81" t="s">
        <v>43</v>
      </c>
      <c r="M45" s="155"/>
      <c r="N45" s="156"/>
      <c r="P45" s="44"/>
      <c r="Q45" s="6"/>
    </row>
    <row r="46" spans="1:18">
      <c r="A46" s="5"/>
      <c r="B46" s="5" t="s">
        <v>44</v>
      </c>
      <c r="C46" s="6"/>
      <c r="D46" s="6"/>
      <c r="E46" s="86"/>
      <c r="F46" s="149">
        <v>0</v>
      </c>
      <c r="G46" s="150"/>
      <c r="H46" s="81"/>
      <c r="I46" s="81"/>
      <c r="J46" s="81"/>
      <c r="K46" s="6" t="s">
        <v>45</v>
      </c>
      <c r="L46" s="86"/>
      <c r="M46" s="157">
        <f>M43+M42+M40+M44+M45</f>
        <v>640</v>
      </c>
      <c r="N46" s="158"/>
      <c r="O46" s="48"/>
      <c r="P46" s="44"/>
      <c r="Q46" s="11"/>
    </row>
    <row r="47" spans="1:18">
      <c r="A47" s="5"/>
      <c r="B47" s="5" t="s">
        <v>46</v>
      </c>
      <c r="C47" s="6"/>
      <c r="D47" s="6"/>
      <c r="E47" s="86"/>
      <c r="F47" s="137">
        <v>0</v>
      </c>
      <c r="G47" s="138"/>
      <c r="H47" s="81"/>
      <c r="I47" s="81"/>
      <c r="J47" s="81"/>
      <c r="K47" s="6" t="s">
        <v>47</v>
      </c>
      <c r="L47" s="86"/>
      <c r="M47" s="157"/>
      <c r="N47" s="158"/>
      <c r="P47" s="44"/>
      <c r="Q47" s="11"/>
    </row>
    <row r="48" spans="1:18">
      <c r="A48" s="5"/>
      <c r="B48" s="5" t="s">
        <v>48</v>
      </c>
      <c r="C48" s="6"/>
      <c r="D48" s="6"/>
      <c r="E48" s="86"/>
      <c r="F48" s="147">
        <f>SUM(F46:G47)</f>
        <v>0</v>
      </c>
      <c r="G48" s="148"/>
      <c r="H48" s="81"/>
      <c r="I48" s="81"/>
      <c r="J48" s="81"/>
      <c r="K48" s="6"/>
      <c r="L48" s="86"/>
      <c r="M48" s="49"/>
      <c r="N48" s="50"/>
      <c r="P48" s="44"/>
      <c r="Q48" s="51"/>
    </row>
    <row r="49" spans="1:17">
      <c r="A49" s="5"/>
      <c r="B49" s="5" t="s">
        <v>49</v>
      </c>
      <c r="C49" s="6"/>
      <c r="D49" s="6"/>
      <c r="E49" s="86"/>
      <c r="F49" s="137">
        <v>0</v>
      </c>
      <c r="G49" s="138"/>
      <c r="H49" s="81"/>
      <c r="I49" s="81"/>
      <c r="J49" s="81"/>
      <c r="K49" s="6"/>
      <c r="L49" s="86"/>
      <c r="M49" s="49"/>
      <c r="N49" s="50"/>
      <c r="P49" s="44"/>
      <c r="Q49" s="11"/>
    </row>
    <row r="50" spans="1:17">
      <c r="A50" s="5"/>
      <c r="B50" s="5" t="s">
        <v>48</v>
      </c>
      <c r="C50" s="6"/>
      <c r="D50" s="6"/>
      <c r="E50" s="86"/>
      <c r="F50" s="147">
        <f>SUM(F48:G49)</f>
        <v>0</v>
      </c>
      <c r="G50" s="148"/>
      <c r="H50" s="81"/>
      <c r="I50" s="81"/>
      <c r="J50" s="81"/>
      <c r="K50" s="6"/>
      <c r="L50" s="86"/>
      <c r="M50" s="49"/>
      <c r="N50" s="50"/>
      <c r="P50" s="44"/>
      <c r="Q50" s="11"/>
    </row>
    <row r="51" spans="1:17">
      <c r="A51" s="5"/>
      <c r="B51" s="5" t="s">
        <v>34</v>
      </c>
      <c r="C51" s="6"/>
      <c r="D51" s="6"/>
      <c r="E51" s="86"/>
      <c r="F51" s="149">
        <v>0</v>
      </c>
      <c r="G51" s="150"/>
      <c r="H51" s="6"/>
      <c r="I51" s="52" t="s">
        <v>50</v>
      </c>
      <c r="J51" s="39"/>
      <c r="K51" s="39"/>
      <c r="L51" s="39"/>
      <c r="M51" s="39"/>
      <c r="N51" s="53"/>
      <c r="P51" s="44"/>
      <c r="Q51" s="11"/>
    </row>
    <row r="52" spans="1:17">
      <c r="A52" s="5"/>
      <c r="B52" s="5" t="s">
        <v>51</v>
      </c>
      <c r="C52" s="6"/>
      <c r="D52" s="6"/>
      <c r="E52" s="86"/>
      <c r="F52" s="137">
        <v>0</v>
      </c>
      <c r="G52" s="138"/>
      <c r="H52" s="6"/>
      <c r="I52" s="54"/>
      <c r="J52" s="55"/>
      <c r="K52" s="55"/>
      <c r="L52" s="55"/>
      <c r="M52" s="55"/>
      <c r="N52" s="56"/>
      <c r="P52" s="6"/>
      <c r="Q52" s="6"/>
    </row>
    <row r="53" spans="1:17">
      <c r="A53" s="5"/>
      <c r="B53" s="5" t="s">
        <v>43</v>
      </c>
      <c r="C53" s="6"/>
      <c r="D53" s="6"/>
      <c r="E53" s="86" t="s">
        <v>52</v>
      </c>
      <c r="F53" s="137">
        <v>0</v>
      </c>
      <c r="G53" s="138"/>
      <c r="H53" s="6"/>
      <c r="I53" s="57"/>
      <c r="J53" s="55"/>
      <c r="K53" s="55"/>
      <c r="L53" s="55"/>
      <c r="M53" s="55"/>
      <c r="N53" s="56"/>
      <c r="P53" s="6"/>
      <c r="Q53" s="6"/>
    </row>
    <row r="54" spans="1:17">
      <c r="A54" s="5"/>
      <c r="B54" s="5" t="s">
        <v>53</v>
      </c>
      <c r="C54" s="6"/>
      <c r="D54" s="6"/>
      <c r="E54" s="86"/>
      <c r="F54" s="137">
        <v>0</v>
      </c>
      <c r="G54" s="138"/>
      <c r="H54" s="58"/>
      <c r="I54" s="54"/>
      <c r="J54" s="55"/>
      <c r="K54" s="55"/>
      <c r="L54" s="55"/>
      <c r="M54" s="55"/>
      <c r="N54" s="56"/>
      <c r="P54" s="128"/>
      <c r="Q54" s="128"/>
    </row>
    <row r="55" spans="1:17">
      <c r="A55" s="5"/>
      <c r="B55" s="5" t="s">
        <v>47</v>
      </c>
      <c r="C55" s="6"/>
      <c r="D55" s="6"/>
      <c r="E55" s="86"/>
      <c r="F55" s="139">
        <f>SUM(F50:G54)</f>
        <v>0</v>
      </c>
      <c r="G55" s="140"/>
      <c r="H55" s="6"/>
      <c r="I55" s="54"/>
      <c r="J55" s="55"/>
      <c r="K55" s="55"/>
      <c r="L55" s="55"/>
      <c r="M55" s="55"/>
      <c r="N55" s="56"/>
      <c r="P55" s="44"/>
      <c r="Q55" s="6"/>
    </row>
    <row r="56" spans="1:17">
      <c r="A56" s="5"/>
      <c r="B56" s="5" t="s">
        <v>54</v>
      </c>
      <c r="C56" s="6"/>
      <c r="D56" s="6"/>
      <c r="E56" s="86"/>
      <c r="F56" s="141">
        <f>+M46-F55</f>
        <v>640</v>
      </c>
      <c r="G56" s="142"/>
      <c r="H56" s="6"/>
      <c r="I56" s="59"/>
      <c r="J56" s="31"/>
      <c r="K56" s="31"/>
      <c r="L56" s="31"/>
      <c r="M56" s="31"/>
      <c r="N56" s="60"/>
      <c r="P56" s="44"/>
      <c r="Q56" s="6"/>
    </row>
    <row r="57" spans="1:17" ht="12" thickBot="1">
      <c r="A57" s="5"/>
      <c r="B57" s="61" t="s">
        <v>48</v>
      </c>
      <c r="C57" s="30"/>
      <c r="D57" s="30"/>
      <c r="E57" s="62"/>
      <c r="F57" s="143">
        <f>+F55+F56</f>
        <v>640</v>
      </c>
      <c r="G57" s="144"/>
      <c r="H57" s="6"/>
      <c r="I57" s="63"/>
      <c r="J57" s="31"/>
      <c r="K57" s="31"/>
      <c r="L57" s="31"/>
      <c r="M57" s="31"/>
      <c r="N57" s="60"/>
      <c r="P57" s="44"/>
      <c r="Q57" s="11"/>
    </row>
    <row r="58" spans="1:17">
      <c r="A58" s="5"/>
      <c r="B58" s="127" t="s">
        <v>55</v>
      </c>
      <c r="C58" s="128"/>
      <c r="D58" s="128"/>
      <c r="E58" s="128"/>
      <c r="F58" s="128"/>
      <c r="G58" s="128"/>
      <c r="H58" s="6"/>
      <c r="I58" s="145" t="s">
        <v>56</v>
      </c>
      <c r="J58" s="145"/>
      <c r="K58" s="145"/>
      <c r="L58" s="145"/>
      <c r="M58" s="145"/>
      <c r="N58" s="146"/>
      <c r="P58" s="44"/>
      <c r="Q58" s="11"/>
    </row>
    <row r="59" spans="1:17" ht="1.5" customHeight="1">
      <c r="A59" s="5"/>
      <c r="B59" s="79"/>
      <c r="C59" s="80"/>
      <c r="D59" s="80"/>
      <c r="E59" s="80"/>
      <c r="F59" s="80"/>
      <c r="G59" s="80"/>
      <c r="H59" s="6"/>
      <c r="I59" s="80"/>
      <c r="J59" s="80"/>
      <c r="K59" s="80"/>
      <c r="L59" s="80"/>
      <c r="M59" s="80"/>
      <c r="N59" s="84"/>
      <c r="P59" s="44"/>
      <c r="Q59" s="11" t="s">
        <v>57</v>
      </c>
    </row>
    <row r="60" spans="1:17" ht="11.25" hidden="1" customHeight="1">
      <c r="A60" s="5"/>
      <c r="B60" s="127"/>
      <c r="C60" s="128"/>
      <c r="D60" s="128"/>
      <c r="E60" s="128"/>
      <c r="F60" s="128"/>
      <c r="G60" s="128"/>
      <c r="H60" s="6"/>
      <c r="I60" s="6"/>
      <c r="J60" s="6"/>
      <c r="K60" s="6"/>
      <c r="L60" s="6"/>
      <c r="M60" s="6"/>
      <c r="N60" s="13"/>
      <c r="P60" s="44"/>
      <c r="Q60" s="11" t="s">
        <v>58</v>
      </c>
    </row>
    <row r="61" spans="1:17" ht="16.5" customHeight="1">
      <c r="A61" s="5"/>
      <c r="B61" s="131" t="s">
        <v>59</v>
      </c>
      <c r="C61" s="132"/>
      <c r="D61" s="132"/>
      <c r="E61" s="132"/>
      <c r="F61" s="132"/>
      <c r="G61" s="132"/>
      <c r="H61" s="6"/>
      <c r="I61" s="132" t="s">
        <v>98</v>
      </c>
      <c r="J61" s="132"/>
      <c r="K61" s="132"/>
      <c r="L61" s="132"/>
      <c r="M61" s="132"/>
      <c r="N61" s="133"/>
      <c r="P61" s="44"/>
      <c r="Q61" s="11"/>
    </row>
    <row r="62" spans="1:17">
      <c r="A62" s="5"/>
      <c r="B62" s="127" t="s">
        <v>57</v>
      </c>
      <c r="C62" s="128"/>
      <c r="D62" s="128"/>
      <c r="E62" s="128"/>
      <c r="F62" s="128"/>
      <c r="G62" s="128"/>
      <c r="H62" s="6"/>
      <c r="I62" s="127" t="s">
        <v>57</v>
      </c>
      <c r="J62" s="128"/>
      <c r="K62" s="128"/>
      <c r="L62" s="128"/>
      <c r="M62" s="128"/>
      <c r="N62" s="128"/>
      <c r="P62" s="6"/>
      <c r="Q62" s="6"/>
    </row>
    <row r="63" spans="1:17" ht="26.25" customHeight="1">
      <c r="A63" s="5"/>
      <c r="B63" s="134" t="s">
        <v>60</v>
      </c>
      <c r="C63" s="135"/>
      <c r="D63" s="135"/>
      <c r="E63" s="135"/>
      <c r="F63" s="135"/>
      <c r="G63" s="135"/>
      <c r="H63" s="6"/>
      <c r="I63" s="135" t="s">
        <v>99</v>
      </c>
      <c r="J63" s="135"/>
      <c r="K63" s="135"/>
      <c r="L63" s="135"/>
      <c r="M63" s="135"/>
      <c r="N63" s="136"/>
      <c r="P63" s="6"/>
      <c r="Q63" s="6"/>
    </row>
    <row r="64" spans="1:17" ht="2.25" customHeight="1">
      <c r="A64" s="5"/>
      <c r="B64" s="127" t="s">
        <v>61</v>
      </c>
      <c r="C64" s="128"/>
      <c r="D64" s="128"/>
      <c r="E64" s="128"/>
      <c r="F64" s="128"/>
      <c r="G64" s="128"/>
      <c r="H64" s="6"/>
      <c r="I64" s="129"/>
      <c r="J64" s="129"/>
      <c r="K64" s="129"/>
      <c r="L64" s="129"/>
      <c r="M64" s="129"/>
      <c r="N64" s="130"/>
      <c r="P64" s="6"/>
      <c r="Q64" s="6"/>
    </row>
    <row r="65" spans="1:17" ht="0.75" hidden="1" customHeight="1">
      <c r="A65" s="5"/>
      <c r="B65" s="5"/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  <c r="N65" s="13"/>
      <c r="P65" s="6"/>
      <c r="Q65" s="6"/>
    </row>
    <row r="66" spans="1:17" ht="14.25" customHeight="1" thickBot="1">
      <c r="A66" s="66"/>
      <c r="B66" s="66"/>
      <c r="C66" s="67"/>
      <c r="D66" s="67"/>
      <c r="E66" s="67"/>
      <c r="F66" s="67"/>
      <c r="G66" s="67"/>
      <c r="H66" s="67"/>
      <c r="I66" s="67" t="s">
        <v>62</v>
      </c>
      <c r="J66" s="67">
        <v>7862</v>
      </c>
      <c r="K66" s="67"/>
      <c r="L66" s="68"/>
      <c r="M66" s="69"/>
      <c r="N66" s="70"/>
      <c r="P66" s="6"/>
      <c r="Q66" s="6"/>
    </row>
    <row r="67" spans="1:17" ht="36" customHeight="1">
      <c r="N67" s="4" t="s">
        <v>63</v>
      </c>
      <c r="P67" s="6"/>
      <c r="Q67" s="6"/>
    </row>
    <row r="68" spans="1:17">
      <c r="P68" s="6"/>
      <c r="Q68" s="6"/>
    </row>
    <row r="69" spans="1:17">
      <c r="P69" s="6"/>
      <c r="Q69" s="6"/>
    </row>
    <row r="70" spans="1:17">
      <c r="P70" s="6"/>
      <c r="Q70" s="6"/>
    </row>
    <row r="71" spans="1:17">
      <c r="P71" s="6"/>
      <c r="Q71" s="6"/>
    </row>
    <row r="72" spans="1:17">
      <c r="P72" s="6"/>
      <c r="Q72" s="6"/>
    </row>
    <row r="73" spans="1:17">
      <c r="P73" s="6"/>
      <c r="Q73" s="6"/>
    </row>
    <row r="74" spans="1:17">
      <c r="P74" s="6"/>
      <c r="Q74" s="6"/>
    </row>
    <row r="75" spans="1:17">
      <c r="P75" s="6"/>
      <c r="Q75" s="6"/>
    </row>
    <row r="76" spans="1:17">
      <c r="P76" s="6"/>
      <c r="Q76" s="6"/>
    </row>
    <row r="77" spans="1:17">
      <c r="P77" s="6"/>
      <c r="Q77" s="6"/>
    </row>
    <row r="78" spans="1:17">
      <c r="P78" s="6"/>
      <c r="Q78" s="6"/>
    </row>
  </sheetData>
  <mergeCells count="100">
    <mergeCell ref="F57:G57"/>
    <mergeCell ref="B64:G64"/>
    <mergeCell ref="I64:N64"/>
    <mergeCell ref="B60:G60"/>
    <mergeCell ref="B61:G61"/>
    <mergeCell ref="I61:N61"/>
    <mergeCell ref="B62:G62"/>
    <mergeCell ref="I62:N62"/>
    <mergeCell ref="B63:G63"/>
    <mergeCell ref="I63:N63"/>
    <mergeCell ref="B58:G58"/>
    <mergeCell ref="I58:N58"/>
    <mergeCell ref="F51:G51"/>
    <mergeCell ref="F52:G52"/>
    <mergeCell ref="P54:Q54"/>
    <mergeCell ref="F55:G55"/>
    <mergeCell ref="F56:G56"/>
    <mergeCell ref="F53:G53"/>
    <mergeCell ref="F54:G54"/>
    <mergeCell ref="M47:N47"/>
    <mergeCell ref="C42:E42"/>
    <mergeCell ref="G42:I42"/>
    <mergeCell ref="K42:L42"/>
    <mergeCell ref="M42:N42"/>
    <mergeCell ref="K44:L44"/>
    <mergeCell ref="M44:N44"/>
    <mergeCell ref="M45:N45"/>
    <mergeCell ref="F46:G46"/>
    <mergeCell ref="M46:N46"/>
    <mergeCell ref="F48:G48"/>
    <mergeCell ref="F49:G49"/>
    <mergeCell ref="F50:G50"/>
    <mergeCell ref="C38:E38"/>
    <mergeCell ref="G38:I38"/>
    <mergeCell ref="F47:G47"/>
    <mergeCell ref="P42:Q42"/>
    <mergeCell ref="H43:I43"/>
    <mergeCell ref="M43:N43"/>
    <mergeCell ref="C39:E39"/>
    <mergeCell ref="G39:I39"/>
    <mergeCell ref="C40:E40"/>
    <mergeCell ref="G40:I40"/>
    <mergeCell ref="M40:N40"/>
    <mergeCell ref="C41:E41"/>
    <mergeCell ref="G41:I41"/>
    <mergeCell ref="M41:N41"/>
    <mergeCell ref="C35:E35"/>
    <mergeCell ref="G35:I35"/>
    <mergeCell ref="C36:E36"/>
    <mergeCell ref="G36:I36"/>
    <mergeCell ref="C37:E37"/>
    <mergeCell ref="G37:I37"/>
    <mergeCell ref="C32:E32"/>
    <mergeCell ref="G32:I32"/>
    <mergeCell ref="C33:E33"/>
    <mergeCell ref="G33:I33"/>
    <mergeCell ref="C34:E34"/>
    <mergeCell ref="G34:I34"/>
    <mergeCell ref="C30:E30"/>
    <mergeCell ref="G30:I30"/>
    <mergeCell ref="C31:E31"/>
    <mergeCell ref="G31:I31"/>
    <mergeCell ref="C29:E29"/>
    <mergeCell ref="G29:I29"/>
    <mergeCell ref="M27:N27"/>
    <mergeCell ref="C28:E28"/>
    <mergeCell ref="G28:I28"/>
    <mergeCell ref="F21:I21"/>
    <mergeCell ref="J21:K21"/>
    <mergeCell ref="L21:N21"/>
    <mergeCell ref="M24:N24"/>
    <mergeCell ref="F25:G25"/>
    <mergeCell ref="M25:N25"/>
    <mergeCell ref="F26:G26"/>
    <mergeCell ref="M26:N26"/>
    <mergeCell ref="B21:E21"/>
    <mergeCell ref="F23:G23"/>
    <mergeCell ref="F24:G24"/>
    <mergeCell ref="C27:E27"/>
    <mergeCell ref="G27:I27"/>
    <mergeCell ref="B13:N15"/>
    <mergeCell ref="G16:H16"/>
    <mergeCell ref="L16:M16"/>
    <mergeCell ref="B17:N17"/>
    <mergeCell ref="B18:C18"/>
    <mergeCell ref="E18:G18"/>
    <mergeCell ref="I18:J18"/>
    <mergeCell ref="L18:M18"/>
    <mergeCell ref="B19:N19"/>
    <mergeCell ref="B20:E20"/>
    <mergeCell ref="F20:I20"/>
    <mergeCell ref="J20:K20"/>
    <mergeCell ref="L20:N20"/>
    <mergeCell ref="B11:C11"/>
    <mergeCell ref="D11:N11"/>
    <mergeCell ref="M2:N2"/>
    <mergeCell ref="L3:M3"/>
    <mergeCell ref="L8:M8"/>
    <mergeCell ref="K9:L9"/>
    <mergeCell ref="M9:N9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95" orientation="portrait" r:id="rId1"/>
  <headerFooter alignWithMargins="0"/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V78"/>
  <sheetViews>
    <sheetView topLeftCell="A19" zoomScaleNormal="100" workbookViewId="0">
      <selection activeCell="B13" sqref="B13:N15"/>
    </sheetView>
  </sheetViews>
  <sheetFormatPr baseColWidth="10" defaultColWidth="6.7109375" defaultRowHeight="11.25"/>
  <cols>
    <col min="1" max="1" width="0.42578125" style="4" customWidth="1"/>
    <col min="2" max="2" width="6.7109375" style="4" customWidth="1"/>
    <col min="3" max="3" width="8.140625" style="4" customWidth="1"/>
    <col min="4" max="6" width="6.7109375" style="4" customWidth="1"/>
    <col min="7" max="7" width="6.28515625" style="4" customWidth="1"/>
    <col min="8" max="8" width="3.28515625" style="4" customWidth="1"/>
    <col min="9" max="9" width="7.7109375" style="4" customWidth="1"/>
    <col min="10" max="10" width="9.5703125" style="4" customWidth="1"/>
    <col min="11" max="11" width="4" style="4" customWidth="1"/>
    <col min="12" max="12" width="7" style="4" customWidth="1"/>
    <col min="13" max="13" width="5.28515625" style="4" bestFit="1" customWidth="1"/>
    <col min="14" max="14" width="16.28515625" style="4" customWidth="1"/>
    <col min="15" max="15" width="8.140625" style="4" bestFit="1" customWidth="1"/>
    <col min="16" max="16" width="9.28515625" style="4" bestFit="1" customWidth="1"/>
    <col min="17" max="17" width="10.28515625" style="4" bestFit="1" customWidth="1"/>
    <col min="18" max="16384" width="6.7109375" style="4"/>
  </cols>
  <sheetData>
    <row r="1" spans="1:22">
      <c r="A1" s="1"/>
      <c r="B1" s="1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/>
    </row>
    <row r="2" spans="1:22">
      <c r="A2" s="5"/>
      <c r="B2" s="5"/>
      <c r="C2" s="6"/>
      <c r="D2" s="6"/>
      <c r="E2" s="6"/>
      <c r="F2" s="6"/>
      <c r="G2" s="6"/>
      <c r="H2" s="6"/>
      <c r="I2" s="6"/>
      <c r="J2" s="6"/>
      <c r="K2" s="6"/>
      <c r="L2" s="7" t="s">
        <v>0</v>
      </c>
      <c r="M2" s="183">
        <v>7</v>
      </c>
      <c r="N2" s="185"/>
    </row>
    <row r="3" spans="1:22">
      <c r="A3" s="5"/>
      <c r="B3" s="5"/>
      <c r="C3" s="6"/>
      <c r="D3" s="6"/>
      <c r="E3" s="6"/>
      <c r="F3" s="6"/>
      <c r="G3" s="6"/>
      <c r="H3" s="6"/>
      <c r="I3" s="6"/>
      <c r="J3" s="6"/>
      <c r="K3" s="6"/>
      <c r="L3" s="164" t="s">
        <v>1</v>
      </c>
      <c r="M3" s="199"/>
      <c r="N3" s="8">
        <v>7862</v>
      </c>
    </row>
    <row r="4" spans="1:22">
      <c r="A4" s="5"/>
      <c r="B4" s="5"/>
      <c r="C4" s="6"/>
      <c r="D4" s="6"/>
      <c r="E4" s="6"/>
      <c r="F4" s="6"/>
      <c r="G4" s="6"/>
      <c r="H4" s="6"/>
      <c r="I4" s="6"/>
      <c r="J4" s="6"/>
      <c r="K4" s="6"/>
      <c r="L4" s="82"/>
      <c r="M4" s="82"/>
      <c r="N4" s="10" t="s">
        <v>2</v>
      </c>
    </row>
    <row r="5" spans="1:22">
      <c r="A5" s="5"/>
      <c r="B5" s="5"/>
      <c r="C5" s="6"/>
      <c r="D5" s="6"/>
      <c r="E5" s="6"/>
      <c r="F5" s="6"/>
      <c r="G5" s="11"/>
      <c r="H5" s="6"/>
      <c r="I5" s="6"/>
      <c r="J5" s="6"/>
      <c r="K5" s="6"/>
      <c r="L5" s="82" t="s">
        <v>3</v>
      </c>
      <c r="M5" s="82"/>
      <c r="N5" s="12"/>
    </row>
    <row r="6" spans="1:22">
      <c r="A6" s="5"/>
      <c r="B6" s="5"/>
      <c r="C6" s="6"/>
      <c r="D6" s="6"/>
      <c r="E6" s="6"/>
      <c r="F6" s="6"/>
      <c r="G6" s="11" t="s">
        <v>4</v>
      </c>
      <c r="H6" s="6"/>
      <c r="I6" s="6"/>
      <c r="J6" s="6"/>
      <c r="K6" s="6"/>
      <c r="L6" s="6"/>
      <c r="M6" s="6"/>
      <c r="N6" s="13"/>
    </row>
    <row r="7" spans="1:22">
      <c r="A7" s="5"/>
      <c r="B7" s="5"/>
      <c r="C7" s="6"/>
      <c r="D7" s="6"/>
      <c r="E7" s="6"/>
      <c r="F7" s="11"/>
      <c r="G7" s="11"/>
      <c r="H7" s="6"/>
      <c r="I7" s="6"/>
      <c r="J7" s="6"/>
      <c r="K7" s="6"/>
      <c r="L7" s="6"/>
      <c r="M7" s="6"/>
      <c r="N7" s="13"/>
    </row>
    <row r="8" spans="1:22" ht="12" thickBot="1">
      <c r="A8" s="5"/>
      <c r="B8" s="5"/>
      <c r="C8" s="6"/>
      <c r="D8" s="6"/>
      <c r="E8" s="6"/>
      <c r="F8" s="6"/>
      <c r="G8" s="6" t="s">
        <v>5</v>
      </c>
      <c r="H8" s="6"/>
      <c r="I8" s="6"/>
      <c r="J8" s="14">
        <v>5</v>
      </c>
      <c r="K8" s="80" t="s">
        <v>6</v>
      </c>
      <c r="L8" s="132" t="s">
        <v>13</v>
      </c>
      <c r="M8" s="132"/>
      <c r="N8" s="13">
        <v>2020</v>
      </c>
    </row>
    <row r="9" spans="1:22">
      <c r="A9" s="5"/>
      <c r="B9" s="5"/>
      <c r="C9" s="6"/>
      <c r="D9" s="6"/>
      <c r="E9" s="6"/>
      <c r="F9" s="6"/>
      <c r="G9" s="6"/>
      <c r="H9" s="6"/>
      <c r="I9" s="6"/>
      <c r="J9" s="6"/>
      <c r="K9" s="128" t="s">
        <v>7</v>
      </c>
      <c r="L9" s="128"/>
      <c r="M9" s="157">
        <f>M46</f>
        <v>1670.4</v>
      </c>
      <c r="N9" s="158"/>
    </row>
    <row r="10" spans="1:22" ht="13.5" customHeight="1">
      <c r="A10" s="5"/>
      <c r="B10" s="5" t="s">
        <v>8</v>
      </c>
      <c r="C10" s="6"/>
      <c r="D10" s="6"/>
      <c r="E10" s="6"/>
      <c r="F10" s="6"/>
      <c r="G10" s="6"/>
      <c r="H10" s="6"/>
      <c r="I10" s="6"/>
      <c r="J10" s="6"/>
      <c r="K10" s="6"/>
      <c r="L10" s="6"/>
      <c r="M10" s="6"/>
      <c r="N10" s="13"/>
    </row>
    <row r="11" spans="1:22">
      <c r="A11" s="85"/>
      <c r="B11" s="200">
        <f>$M$9</f>
        <v>1670.4</v>
      </c>
      <c r="C11" s="201"/>
      <c r="D11" s="202" t="s">
        <v>97</v>
      </c>
      <c r="E11" s="202"/>
      <c r="F11" s="202"/>
      <c r="G11" s="202"/>
      <c r="H11" s="202"/>
      <c r="I11" s="202"/>
      <c r="J11" s="202"/>
      <c r="K11" s="202"/>
      <c r="L11" s="202"/>
      <c r="M11" s="202"/>
      <c r="N11" s="203"/>
    </row>
    <row r="12" spans="1:22">
      <c r="A12" s="5"/>
      <c r="B12" s="5" t="s">
        <v>9</v>
      </c>
      <c r="C12" s="6"/>
      <c r="D12" s="6"/>
      <c r="E12" s="6"/>
      <c r="F12" s="6"/>
      <c r="G12" s="6"/>
      <c r="H12" s="6"/>
      <c r="I12" s="6"/>
      <c r="J12" s="6"/>
      <c r="K12" s="6"/>
      <c r="L12" s="6"/>
      <c r="M12" s="6"/>
      <c r="N12" s="13"/>
      <c r="P12" s="4" t="s">
        <v>10</v>
      </c>
      <c r="T12" s="4" t="s">
        <v>11</v>
      </c>
    </row>
    <row r="13" spans="1:22" ht="12.75" customHeight="1">
      <c r="A13" s="5"/>
      <c r="B13" s="191" t="s">
        <v>94</v>
      </c>
      <c r="C13" s="192"/>
      <c r="D13" s="192"/>
      <c r="E13" s="192"/>
      <c r="F13" s="192"/>
      <c r="G13" s="192"/>
      <c r="H13" s="192"/>
      <c r="I13" s="192"/>
      <c r="J13" s="192"/>
      <c r="K13" s="192"/>
      <c r="L13" s="192"/>
      <c r="M13" s="192"/>
      <c r="N13" s="193"/>
    </row>
    <row r="14" spans="1:22">
      <c r="A14" s="5"/>
      <c r="B14" s="191"/>
      <c r="C14" s="192"/>
      <c r="D14" s="192"/>
      <c r="E14" s="192"/>
      <c r="F14" s="192"/>
      <c r="G14" s="192"/>
      <c r="H14" s="192"/>
      <c r="I14" s="192"/>
      <c r="J14" s="192"/>
      <c r="K14" s="192"/>
      <c r="L14" s="192"/>
      <c r="M14" s="192"/>
      <c r="N14" s="193"/>
      <c r="V14" s="4" t="s">
        <v>11</v>
      </c>
    </row>
    <row r="15" spans="1:22">
      <c r="A15" s="5"/>
      <c r="B15" s="191"/>
      <c r="C15" s="192"/>
      <c r="D15" s="192"/>
      <c r="E15" s="192"/>
      <c r="F15" s="192"/>
      <c r="G15" s="192"/>
      <c r="H15" s="192"/>
      <c r="I15" s="192"/>
      <c r="J15" s="192"/>
      <c r="K15" s="192"/>
      <c r="L15" s="192"/>
      <c r="M15" s="192"/>
      <c r="N15" s="193"/>
    </row>
    <row r="16" spans="1:22">
      <c r="A16" s="5"/>
      <c r="B16" s="5" t="s">
        <v>12</v>
      </c>
      <c r="C16" s="6"/>
      <c r="D16" s="6"/>
      <c r="E16" s="83">
        <v>11</v>
      </c>
      <c r="F16" s="80" t="s">
        <v>6</v>
      </c>
      <c r="G16" s="194" t="s">
        <v>13</v>
      </c>
      <c r="H16" s="132"/>
      <c r="I16" s="80" t="s">
        <v>14</v>
      </c>
      <c r="J16" s="83">
        <v>11</v>
      </c>
      <c r="K16" s="80" t="s">
        <v>15</v>
      </c>
      <c r="L16" s="194" t="s">
        <v>16</v>
      </c>
      <c r="M16" s="132"/>
      <c r="N16" s="13">
        <v>2020</v>
      </c>
      <c r="P16" s="19"/>
    </row>
    <row r="17" spans="1:22" ht="12" thickBot="1">
      <c r="A17" s="5"/>
      <c r="B17" s="177"/>
      <c r="C17" s="178"/>
      <c r="D17" s="178"/>
      <c r="E17" s="178"/>
      <c r="F17" s="178"/>
      <c r="G17" s="178"/>
      <c r="H17" s="178"/>
      <c r="I17" s="178"/>
      <c r="J17" s="178"/>
      <c r="K17" s="178"/>
      <c r="L17" s="178"/>
      <c r="M17" s="178"/>
      <c r="N17" s="179"/>
    </row>
    <row r="18" spans="1:22" ht="12" thickBot="1">
      <c r="A18" s="5"/>
      <c r="B18" s="127" t="s">
        <v>17</v>
      </c>
      <c r="C18" s="195"/>
      <c r="D18" s="20"/>
      <c r="E18" s="196" t="s">
        <v>18</v>
      </c>
      <c r="F18" s="197"/>
      <c r="G18" s="198"/>
      <c r="H18" s="20" t="s">
        <v>19</v>
      </c>
      <c r="I18" s="196" t="s">
        <v>20</v>
      </c>
      <c r="J18" s="198"/>
      <c r="K18" s="20"/>
      <c r="L18" s="196" t="s">
        <v>21</v>
      </c>
      <c r="M18" s="198"/>
      <c r="N18" s="20"/>
      <c r="V18" s="4" t="s">
        <v>11</v>
      </c>
    </row>
    <row r="19" spans="1:22">
      <c r="A19" s="5"/>
      <c r="B19" s="177" t="s">
        <v>3</v>
      </c>
      <c r="C19" s="178"/>
      <c r="D19" s="178"/>
      <c r="E19" s="178"/>
      <c r="F19" s="178"/>
      <c r="G19" s="178"/>
      <c r="H19" s="178"/>
      <c r="I19" s="178"/>
      <c r="J19" s="178"/>
      <c r="K19" s="178"/>
      <c r="L19" s="178"/>
      <c r="M19" s="178"/>
      <c r="N19" s="179"/>
      <c r="Q19" s="4" t="s">
        <v>11</v>
      </c>
    </row>
    <row r="20" spans="1:22" ht="12.75" customHeight="1">
      <c r="A20" s="5"/>
      <c r="B20" s="180"/>
      <c r="C20" s="181"/>
      <c r="D20" s="181"/>
      <c r="E20" s="182"/>
      <c r="F20" s="183"/>
      <c r="G20" s="159"/>
      <c r="H20" s="159"/>
      <c r="I20" s="184"/>
      <c r="J20" s="183"/>
      <c r="K20" s="184"/>
      <c r="L20" s="183"/>
      <c r="M20" s="159"/>
      <c r="N20" s="185"/>
      <c r="Q20" s="4" t="s">
        <v>11</v>
      </c>
    </row>
    <row r="21" spans="1:22">
      <c r="A21" s="5"/>
      <c r="B21" s="186" t="s">
        <v>22</v>
      </c>
      <c r="C21" s="187"/>
      <c r="D21" s="187"/>
      <c r="E21" s="188"/>
      <c r="F21" s="189" t="s">
        <v>23</v>
      </c>
      <c r="G21" s="187"/>
      <c r="H21" s="187"/>
      <c r="I21" s="188"/>
      <c r="J21" s="189" t="s">
        <v>24</v>
      </c>
      <c r="K21" s="188"/>
      <c r="L21" s="189" t="s">
        <v>25</v>
      </c>
      <c r="M21" s="187"/>
      <c r="N21" s="190"/>
    </row>
    <row r="22" spans="1:22">
      <c r="A22" s="5"/>
      <c r="B22" s="22" t="s">
        <v>26</v>
      </c>
      <c r="C22" s="6"/>
      <c r="D22" s="6"/>
      <c r="E22" s="11"/>
      <c r="F22" s="6"/>
      <c r="G22" s="6"/>
      <c r="H22" s="6"/>
      <c r="I22" s="6"/>
      <c r="J22" s="6"/>
      <c r="K22" s="6"/>
      <c r="L22" s="6"/>
      <c r="M22" s="6"/>
      <c r="N22" s="13"/>
    </row>
    <row r="23" spans="1:22">
      <c r="A23" s="5"/>
      <c r="B23" s="5"/>
      <c r="C23" s="6" t="s">
        <v>27</v>
      </c>
      <c r="D23" s="6"/>
      <c r="E23" s="80"/>
      <c r="F23" s="132" t="s">
        <v>28</v>
      </c>
      <c r="G23" s="132"/>
      <c r="H23" s="6"/>
      <c r="I23" s="6"/>
      <c r="J23" s="11"/>
      <c r="K23" s="6"/>
      <c r="L23" s="6"/>
      <c r="M23" s="6"/>
      <c r="N23" s="13"/>
    </row>
    <row r="24" spans="1:22">
      <c r="A24" s="5"/>
      <c r="B24" s="5" t="s">
        <v>29</v>
      </c>
      <c r="C24" s="6"/>
      <c r="D24" s="23"/>
      <c r="E24" s="80" t="s">
        <v>30</v>
      </c>
      <c r="F24" s="153"/>
      <c r="G24" s="169"/>
      <c r="H24" s="6" t="s">
        <v>31</v>
      </c>
      <c r="I24" s="6"/>
      <c r="J24" s="24"/>
      <c r="K24" s="6"/>
      <c r="L24" s="6"/>
      <c r="M24" s="170"/>
      <c r="N24" s="171"/>
    </row>
    <row r="25" spans="1:22">
      <c r="A25" s="5"/>
      <c r="B25" s="5" t="s">
        <v>29</v>
      </c>
      <c r="C25" s="6"/>
      <c r="D25" s="23">
        <v>1</v>
      </c>
      <c r="E25" s="80" t="s">
        <v>30</v>
      </c>
      <c r="F25" s="172">
        <v>880</v>
      </c>
      <c r="G25" s="172"/>
      <c r="H25" s="6" t="s">
        <v>32</v>
      </c>
      <c r="I25" s="6"/>
      <c r="J25" s="11"/>
      <c r="K25" s="6" t="s">
        <v>33</v>
      </c>
      <c r="L25" s="6"/>
      <c r="M25" s="173">
        <f>D24*F24+D25*F25</f>
        <v>880</v>
      </c>
      <c r="N25" s="173"/>
    </row>
    <row r="26" spans="1:22">
      <c r="A26" s="5"/>
      <c r="B26" s="22" t="s">
        <v>34</v>
      </c>
      <c r="C26" s="6"/>
      <c r="D26" s="25"/>
      <c r="E26" s="80"/>
      <c r="F26" s="174"/>
      <c r="G26" s="174"/>
      <c r="H26" s="6"/>
      <c r="I26" s="6"/>
      <c r="J26" s="6"/>
      <c r="K26" s="6"/>
      <c r="L26" s="11"/>
      <c r="M26" s="175"/>
      <c r="N26" s="176"/>
    </row>
    <row r="27" spans="1:22" ht="12">
      <c r="A27" s="5"/>
      <c r="B27" s="5" t="s">
        <v>6</v>
      </c>
      <c r="C27" s="132" t="s">
        <v>35</v>
      </c>
      <c r="D27" s="132"/>
      <c r="E27" s="132"/>
      <c r="F27" s="80" t="s">
        <v>30</v>
      </c>
      <c r="G27" s="132" t="s">
        <v>78</v>
      </c>
      <c r="H27" s="132"/>
      <c r="I27" s="132"/>
      <c r="J27" s="27">
        <v>197</v>
      </c>
      <c r="K27" s="6" t="s">
        <v>36</v>
      </c>
      <c r="L27" s="6"/>
      <c r="M27" s="167"/>
      <c r="N27" s="168"/>
    </row>
    <row r="28" spans="1:22">
      <c r="A28" s="5"/>
      <c r="B28" s="5" t="s">
        <v>6</v>
      </c>
      <c r="C28" s="132" t="s">
        <v>78</v>
      </c>
      <c r="D28" s="132"/>
      <c r="E28" s="132"/>
      <c r="F28" s="28" t="s">
        <v>30</v>
      </c>
      <c r="G28" s="132" t="s">
        <v>35</v>
      </c>
      <c r="H28" s="132"/>
      <c r="I28" s="132"/>
      <c r="J28" s="27">
        <v>197</v>
      </c>
      <c r="K28" s="6" t="s">
        <v>36</v>
      </c>
      <c r="L28" s="6"/>
      <c r="M28" s="6"/>
      <c r="N28" s="29"/>
    </row>
    <row r="29" spans="1:22">
      <c r="A29" s="5"/>
      <c r="B29" s="5" t="s">
        <v>6</v>
      </c>
      <c r="C29" s="132" t="s">
        <v>66</v>
      </c>
      <c r="D29" s="132"/>
      <c r="E29" s="132"/>
      <c r="F29" s="80" t="s">
        <v>30</v>
      </c>
      <c r="G29" s="132" t="s">
        <v>66</v>
      </c>
      <c r="H29" s="132"/>
      <c r="I29" s="132"/>
      <c r="J29" s="27">
        <v>100</v>
      </c>
      <c r="K29" s="6" t="s">
        <v>36</v>
      </c>
      <c r="L29" s="6"/>
      <c r="M29" s="6"/>
      <c r="N29" s="13"/>
    </row>
    <row r="30" spans="1:22">
      <c r="A30" s="5"/>
      <c r="B30" s="5" t="s">
        <v>6</v>
      </c>
      <c r="C30" s="132"/>
      <c r="D30" s="132"/>
      <c r="E30" s="132"/>
      <c r="F30" s="28" t="s">
        <v>30</v>
      </c>
      <c r="G30" s="132"/>
      <c r="H30" s="132"/>
      <c r="I30" s="132"/>
      <c r="J30" s="27"/>
      <c r="K30" s="6" t="s">
        <v>36</v>
      </c>
      <c r="L30" s="6"/>
      <c r="M30" s="6"/>
      <c r="N30" s="13"/>
    </row>
    <row r="31" spans="1:22" ht="11.25" customHeight="1">
      <c r="A31" s="5"/>
      <c r="B31" s="5" t="s">
        <v>6</v>
      </c>
      <c r="C31" s="159"/>
      <c r="D31" s="159"/>
      <c r="E31" s="159"/>
      <c r="F31" s="80" t="s">
        <v>30</v>
      </c>
      <c r="G31" s="132"/>
      <c r="H31" s="132"/>
      <c r="I31" s="132"/>
      <c r="J31" s="27"/>
      <c r="K31" s="6" t="s">
        <v>36</v>
      </c>
      <c r="L31" s="6"/>
      <c r="M31" s="6"/>
      <c r="N31" s="13"/>
    </row>
    <row r="32" spans="1:22">
      <c r="A32" s="5"/>
      <c r="B32" s="5" t="s">
        <v>6</v>
      </c>
      <c r="C32" s="132"/>
      <c r="D32" s="132"/>
      <c r="E32" s="132"/>
      <c r="F32" s="28" t="s">
        <v>30</v>
      </c>
      <c r="G32" s="132"/>
      <c r="H32" s="132"/>
      <c r="I32" s="132"/>
      <c r="J32" s="27"/>
      <c r="K32" s="6" t="s">
        <v>36</v>
      </c>
      <c r="L32" s="6"/>
      <c r="M32" s="6"/>
      <c r="N32" s="13"/>
    </row>
    <row r="33" spans="1:18" ht="11.25" customHeight="1">
      <c r="A33" s="5"/>
      <c r="B33" s="5" t="s">
        <v>6</v>
      </c>
      <c r="C33" s="159"/>
      <c r="D33" s="159"/>
      <c r="E33" s="159"/>
      <c r="F33" s="28" t="s">
        <v>30</v>
      </c>
      <c r="G33" s="159"/>
      <c r="H33" s="159"/>
      <c r="I33" s="159"/>
      <c r="J33" s="30"/>
      <c r="K33" s="6" t="s">
        <v>36</v>
      </c>
      <c r="L33" s="6"/>
      <c r="M33" s="6"/>
      <c r="N33" s="13"/>
    </row>
    <row r="34" spans="1:18">
      <c r="A34" s="5"/>
      <c r="B34" s="5" t="s">
        <v>6</v>
      </c>
      <c r="C34" s="132"/>
      <c r="D34" s="132"/>
      <c r="E34" s="132"/>
      <c r="F34" s="28" t="s">
        <v>30</v>
      </c>
      <c r="G34" s="132"/>
      <c r="H34" s="132"/>
      <c r="I34" s="132"/>
      <c r="J34" s="27"/>
      <c r="K34" s="6" t="s">
        <v>36</v>
      </c>
      <c r="L34" s="6"/>
      <c r="M34" s="6"/>
      <c r="N34" s="13"/>
    </row>
    <row r="35" spans="1:18">
      <c r="A35" s="5"/>
      <c r="B35" s="5"/>
      <c r="C35" s="159"/>
      <c r="D35" s="159"/>
      <c r="E35" s="159"/>
      <c r="F35" s="28" t="s">
        <v>30</v>
      </c>
      <c r="G35" s="159"/>
      <c r="H35" s="159"/>
      <c r="I35" s="159"/>
      <c r="J35" s="31"/>
      <c r="K35" s="6" t="s">
        <v>36</v>
      </c>
      <c r="L35" s="6"/>
      <c r="M35" s="6"/>
      <c r="N35" s="13"/>
    </row>
    <row r="36" spans="1:18">
      <c r="A36" s="5"/>
      <c r="B36" s="5"/>
      <c r="C36" s="159"/>
      <c r="D36" s="159"/>
      <c r="E36" s="159"/>
      <c r="F36" s="80" t="s">
        <v>30</v>
      </c>
      <c r="G36" s="159"/>
      <c r="H36" s="159"/>
      <c r="I36" s="159"/>
      <c r="J36" s="31"/>
      <c r="K36" s="6" t="s">
        <v>36</v>
      </c>
      <c r="L36" s="6"/>
      <c r="M36" s="6"/>
      <c r="N36" s="13"/>
    </row>
    <row r="37" spans="1:18">
      <c r="A37" s="5"/>
      <c r="B37" s="5"/>
      <c r="C37" s="159"/>
      <c r="D37" s="159"/>
      <c r="E37" s="159"/>
      <c r="F37" s="80" t="s">
        <v>30</v>
      </c>
      <c r="G37" s="159"/>
      <c r="H37" s="159"/>
      <c r="I37" s="159"/>
      <c r="J37" s="31"/>
      <c r="K37" s="6" t="s">
        <v>36</v>
      </c>
      <c r="L37" s="6"/>
      <c r="M37" s="6"/>
      <c r="N37" s="13"/>
    </row>
    <row r="38" spans="1:18">
      <c r="A38" s="5"/>
      <c r="B38" s="5"/>
      <c r="C38" s="159"/>
      <c r="D38" s="159"/>
      <c r="E38" s="159"/>
      <c r="F38" s="80" t="s">
        <v>30</v>
      </c>
      <c r="G38" s="159"/>
      <c r="H38" s="159"/>
      <c r="I38" s="159"/>
      <c r="J38" s="31"/>
      <c r="K38" s="6" t="s">
        <v>36</v>
      </c>
      <c r="L38" s="6"/>
      <c r="M38" s="6"/>
      <c r="N38" s="13"/>
    </row>
    <row r="39" spans="1:18">
      <c r="A39" s="5"/>
      <c r="B39" s="5"/>
      <c r="C39" s="159"/>
      <c r="D39" s="159"/>
      <c r="E39" s="159"/>
      <c r="F39" s="80" t="s">
        <v>30</v>
      </c>
      <c r="G39" s="159"/>
      <c r="H39" s="159"/>
      <c r="I39" s="159"/>
      <c r="J39" s="31"/>
      <c r="K39" s="6" t="s">
        <v>36</v>
      </c>
      <c r="L39" s="6"/>
      <c r="M39" s="32"/>
      <c r="N39" s="33"/>
    </row>
    <row r="40" spans="1:18">
      <c r="A40" s="5"/>
      <c r="B40" s="5"/>
      <c r="C40" s="159"/>
      <c r="D40" s="159"/>
      <c r="E40" s="159"/>
      <c r="F40" s="80" t="s">
        <v>30</v>
      </c>
      <c r="G40" s="159"/>
      <c r="H40" s="159"/>
      <c r="I40" s="159"/>
      <c r="J40" s="31"/>
      <c r="K40" s="6" t="s">
        <v>36</v>
      </c>
      <c r="L40" s="86"/>
      <c r="M40" s="165">
        <f>M25</f>
        <v>880</v>
      </c>
      <c r="N40" s="166"/>
    </row>
    <row r="41" spans="1:18">
      <c r="A41" s="5"/>
      <c r="B41" s="5"/>
      <c r="C41" s="159"/>
      <c r="D41" s="159"/>
      <c r="E41" s="159"/>
      <c r="F41" s="80" t="s">
        <v>30</v>
      </c>
      <c r="G41" s="159"/>
      <c r="H41" s="159"/>
      <c r="I41" s="159"/>
      <c r="J41" s="31"/>
      <c r="K41" s="35"/>
      <c r="L41" s="36" t="s">
        <v>37</v>
      </c>
      <c r="M41" s="162">
        <v>1</v>
      </c>
      <c r="N41" s="163"/>
      <c r="R41" s="4" t="s">
        <v>38</v>
      </c>
    </row>
    <row r="42" spans="1:18">
      <c r="A42" s="5"/>
      <c r="B42" s="5"/>
      <c r="C42" s="159"/>
      <c r="D42" s="159"/>
      <c r="E42" s="159"/>
      <c r="F42" s="6"/>
      <c r="G42" s="159"/>
      <c r="H42" s="159"/>
      <c r="I42" s="159"/>
      <c r="J42" s="31"/>
      <c r="K42" s="160" t="s">
        <v>39</v>
      </c>
      <c r="L42" s="161"/>
      <c r="M42" s="162"/>
      <c r="N42" s="163"/>
      <c r="P42" s="128"/>
      <c r="Q42" s="128"/>
    </row>
    <row r="43" spans="1:18">
      <c r="A43" s="5"/>
      <c r="B43" s="37"/>
      <c r="C43" s="38" t="s">
        <v>40</v>
      </c>
      <c r="D43" s="39"/>
      <c r="E43" s="39"/>
      <c r="F43" s="39"/>
      <c r="G43" s="40"/>
      <c r="H43" s="164"/>
      <c r="I43" s="164"/>
      <c r="J43" s="41">
        <f>SUM(J27:J42)</f>
        <v>494</v>
      </c>
      <c r="K43" s="42"/>
      <c r="L43" s="81" t="s">
        <v>34</v>
      </c>
      <c r="M43" s="153">
        <f>J43*J44</f>
        <v>790.40000000000009</v>
      </c>
      <c r="N43" s="154"/>
      <c r="P43" s="44"/>
      <c r="Q43" s="6"/>
    </row>
    <row r="44" spans="1:18">
      <c r="A44" s="5"/>
      <c r="B44" s="5"/>
      <c r="C44" s="7"/>
      <c r="D44" s="6"/>
      <c r="E44" s="6"/>
      <c r="F44" s="6"/>
      <c r="G44" s="45"/>
      <c r="I44" s="82" t="s">
        <v>41</v>
      </c>
      <c r="J44" s="46">
        <v>1.6</v>
      </c>
      <c r="K44" s="151" t="s">
        <v>42</v>
      </c>
      <c r="L44" s="152"/>
      <c r="M44" s="153"/>
      <c r="N44" s="154"/>
      <c r="P44" s="44"/>
      <c r="Q44" s="6"/>
    </row>
    <row r="45" spans="1:18">
      <c r="A45" s="5"/>
      <c r="B45" s="5"/>
      <c r="C45" s="7"/>
      <c r="D45" s="6"/>
      <c r="E45" s="6"/>
      <c r="F45" s="6"/>
      <c r="G45" s="45"/>
      <c r="H45" s="47"/>
      <c r="I45" s="47"/>
      <c r="J45" s="42"/>
      <c r="K45" s="42"/>
      <c r="L45" s="81" t="s">
        <v>43</v>
      </c>
      <c r="M45" s="155"/>
      <c r="N45" s="156"/>
      <c r="P45" s="44"/>
      <c r="Q45" s="6"/>
    </row>
    <row r="46" spans="1:18">
      <c r="A46" s="5"/>
      <c r="B46" s="5" t="s">
        <v>44</v>
      </c>
      <c r="C46" s="6"/>
      <c r="D46" s="6"/>
      <c r="E46" s="86"/>
      <c r="F46" s="149">
        <v>0</v>
      </c>
      <c r="G46" s="150"/>
      <c r="H46" s="81"/>
      <c r="I46" s="81"/>
      <c r="J46" s="81"/>
      <c r="K46" s="6" t="s">
        <v>45</v>
      </c>
      <c r="L46" s="86"/>
      <c r="M46" s="157">
        <f>M43+M42+M40+M44+M45</f>
        <v>1670.4</v>
      </c>
      <c r="N46" s="158"/>
      <c r="O46" s="48"/>
      <c r="P46" s="44"/>
      <c r="Q46" s="11"/>
    </row>
    <row r="47" spans="1:18">
      <c r="A47" s="5"/>
      <c r="B47" s="5" t="s">
        <v>46</v>
      </c>
      <c r="C47" s="6"/>
      <c r="D47" s="6"/>
      <c r="E47" s="86"/>
      <c r="F47" s="137">
        <v>0</v>
      </c>
      <c r="G47" s="138"/>
      <c r="H47" s="81"/>
      <c r="I47" s="81"/>
      <c r="J47" s="81"/>
      <c r="K47" s="6" t="s">
        <v>47</v>
      </c>
      <c r="L47" s="86"/>
      <c r="M47" s="157"/>
      <c r="N47" s="158"/>
      <c r="P47" s="44"/>
      <c r="Q47" s="11"/>
    </row>
    <row r="48" spans="1:18">
      <c r="A48" s="5"/>
      <c r="B48" s="5" t="s">
        <v>48</v>
      </c>
      <c r="C48" s="6"/>
      <c r="D48" s="6"/>
      <c r="E48" s="86"/>
      <c r="F48" s="147">
        <f>SUM(F46:G47)</f>
        <v>0</v>
      </c>
      <c r="G48" s="148"/>
      <c r="H48" s="81"/>
      <c r="I48" s="81"/>
      <c r="J48" s="81"/>
      <c r="K48" s="6"/>
      <c r="L48" s="86"/>
      <c r="M48" s="49"/>
      <c r="N48" s="50"/>
      <c r="P48" s="44"/>
      <c r="Q48" s="51"/>
    </row>
    <row r="49" spans="1:17">
      <c r="A49" s="5"/>
      <c r="B49" s="5" t="s">
        <v>49</v>
      </c>
      <c r="C49" s="6"/>
      <c r="D49" s="6"/>
      <c r="E49" s="86"/>
      <c r="F49" s="137">
        <v>0</v>
      </c>
      <c r="G49" s="138"/>
      <c r="H49" s="81"/>
      <c r="I49" s="81"/>
      <c r="J49" s="81"/>
      <c r="K49" s="6"/>
      <c r="L49" s="86"/>
      <c r="M49" s="49"/>
      <c r="N49" s="50"/>
      <c r="P49" s="44"/>
      <c r="Q49" s="11"/>
    </row>
    <row r="50" spans="1:17">
      <c r="A50" s="5"/>
      <c r="B50" s="5" t="s">
        <v>48</v>
      </c>
      <c r="C50" s="6"/>
      <c r="D50" s="6"/>
      <c r="E50" s="86"/>
      <c r="F50" s="147">
        <f>SUM(F48:G49)</f>
        <v>0</v>
      </c>
      <c r="G50" s="148"/>
      <c r="H50" s="81"/>
      <c r="I50" s="81"/>
      <c r="J50" s="81"/>
      <c r="K50" s="6"/>
      <c r="L50" s="86"/>
      <c r="M50" s="49"/>
      <c r="N50" s="50"/>
      <c r="P50" s="44"/>
      <c r="Q50" s="11"/>
    </row>
    <row r="51" spans="1:17">
      <c r="A51" s="5"/>
      <c r="B51" s="5" t="s">
        <v>34</v>
      </c>
      <c r="C51" s="6"/>
      <c r="D51" s="6"/>
      <c r="E51" s="86"/>
      <c r="F51" s="149">
        <v>0</v>
      </c>
      <c r="G51" s="150"/>
      <c r="H51" s="6"/>
      <c r="I51" s="52" t="s">
        <v>50</v>
      </c>
      <c r="J51" s="39"/>
      <c r="K51" s="39"/>
      <c r="L51" s="39"/>
      <c r="M51" s="39"/>
      <c r="N51" s="53"/>
      <c r="P51" s="44"/>
      <c r="Q51" s="11"/>
    </row>
    <row r="52" spans="1:17">
      <c r="A52" s="5"/>
      <c r="B52" s="5" t="s">
        <v>51</v>
      </c>
      <c r="C52" s="6"/>
      <c r="D52" s="6"/>
      <c r="E52" s="86"/>
      <c r="F52" s="137">
        <v>0</v>
      </c>
      <c r="G52" s="138"/>
      <c r="H52" s="6"/>
      <c r="I52" s="54"/>
      <c r="J52" s="55"/>
      <c r="K52" s="55"/>
      <c r="L52" s="55"/>
      <c r="M52" s="55"/>
      <c r="N52" s="56"/>
      <c r="P52" s="6"/>
      <c r="Q52" s="6"/>
    </row>
    <row r="53" spans="1:17">
      <c r="A53" s="5"/>
      <c r="B53" s="5" t="s">
        <v>43</v>
      </c>
      <c r="C53" s="6"/>
      <c r="D53" s="6"/>
      <c r="E53" s="86" t="s">
        <v>52</v>
      </c>
      <c r="F53" s="137">
        <v>0</v>
      </c>
      <c r="G53" s="138"/>
      <c r="H53" s="6"/>
      <c r="I53" s="57"/>
      <c r="J53" s="55"/>
      <c r="K53" s="55"/>
      <c r="L53" s="55"/>
      <c r="M53" s="55"/>
      <c r="N53" s="56"/>
      <c r="P53" s="6"/>
      <c r="Q53" s="6"/>
    </row>
    <row r="54" spans="1:17">
      <c r="A54" s="5"/>
      <c r="B54" s="5" t="s">
        <v>53</v>
      </c>
      <c r="C54" s="6"/>
      <c r="D54" s="6"/>
      <c r="E54" s="86"/>
      <c r="F54" s="137">
        <v>0</v>
      </c>
      <c r="G54" s="138"/>
      <c r="H54" s="58"/>
      <c r="I54" s="54"/>
      <c r="J54" s="55"/>
      <c r="K54" s="55"/>
      <c r="L54" s="55"/>
      <c r="M54" s="55"/>
      <c r="N54" s="56"/>
      <c r="P54" s="128"/>
      <c r="Q54" s="128"/>
    </row>
    <row r="55" spans="1:17">
      <c r="A55" s="5"/>
      <c r="B55" s="5" t="s">
        <v>47</v>
      </c>
      <c r="C55" s="6"/>
      <c r="D55" s="6"/>
      <c r="E55" s="86"/>
      <c r="F55" s="139">
        <f>SUM(F50:G54)</f>
        <v>0</v>
      </c>
      <c r="G55" s="140"/>
      <c r="H55" s="6"/>
      <c r="I55" s="54"/>
      <c r="J55" s="55"/>
      <c r="K55" s="55"/>
      <c r="L55" s="55"/>
      <c r="M55" s="55"/>
      <c r="N55" s="56"/>
      <c r="P55" s="44"/>
      <c r="Q55" s="6"/>
    </row>
    <row r="56" spans="1:17">
      <c r="A56" s="5"/>
      <c r="B56" s="5" t="s">
        <v>54</v>
      </c>
      <c r="C56" s="6"/>
      <c r="D56" s="6"/>
      <c r="E56" s="86"/>
      <c r="F56" s="141">
        <f>+M46-F55</f>
        <v>1670.4</v>
      </c>
      <c r="G56" s="142"/>
      <c r="H56" s="6"/>
      <c r="I56" s="59"/>
      <c r="J56" s="31"/>
      <c r="K56" s="31"/>
      <c r="L56" s="31"/>
      <c r="M56" s="31"/>
      <c r="N56" s="60"/>
      <c r="P56" s="44"/>
      <c r="Q56" s="6"/>
    </row>
    <row r="57" spans="1:17" ht="12" thickBot="1">
      <c r="A57" s="5"/>
      <c r="B57" s="61" t="s">
        <v>48</v>
      </c>
      <c r="C57" s="30"/>
      <c r="D57" s="30"/>
      <c r="E57" s="62"/>
      <c r="F57" s="143">
        <f>+F55+F56</f>
        <v>1670.4</v>
      </c>
      <c r="G57" s="144"/>
      <c r="H57" s="6"/>
      <c r="I57" s="63"/>
      <c r="J57" s="31"/>
      <c r="K57" s="31"/>
      <c r="L57" s="31"/>
      <c r="M57" s="31"/>
      <c r="N57" s="60"/>
      <c r="P57" s="44"/>
      <c r="Q57" s="11"/>
    </row>
    <row r="58" spans="1:17">
      <c r="A58" s="5"/>
      <c r="B58" s="127" t="s">
        <v>55</v>
      </c>
      <c r="C58" s="128"/>
      <c r="D58" s="128"/>
      <c r="E58" s="128"/>
      <c r="F58" s="128"/>
      <c r="G58" s="128"/>
      <c r="H58" s="6"/>
      <c r="I58" s="145" t="s">
        <v>56</v>
      </c>
      <c r="J58" s="145"/>
      <c r="K58" s="145"/>
      <c r="L58" s="145"/>
      <c r="M58" s="145"/>
      <c r="N58" s="146"/>
      <c r="P58" s="44"/>
      <c r="Q58" s="11"/>
    </row>
    <row r="59" spans="1:17" ht="1.5" customHeight="1">
      <c r="A59" s="5"/>
      <c r="B59" s="79"/>
      <c r="C59" s="80"/>
      <c r="D59" s="80"/>
      <c r="E59" s="80"/>
      <c r="F59" s="80"/>
      <c r="G59" s="80"/>
      <c r="H59" s="6"/>
      <c r="I59" s="80"/>
      <c r="J59" s="80"/>
      <c r="K59" s="80"/>
      <c r="L59" s="80"/>
      <c r="M59" s="80"/>
      <c r="N59" s="84"/>
      <c r="P59" s="44"/>
      <c r="Q59" s="11" t="s">
        <v>57</v>
      </c>
    </row>
    <row r="60" spans="1:17" ht="11.25" hidden="1" customHeight="1">
      <c r="A60" s="5"/>
      <c r="B60" s="127"/>
      <c r="C60" s="128"/>
      <c r="D60" s="128"/>
      <c r="E60" s="128"/>
      <c r="F60" s="128"/>
      <c r="G60" s="128"/>
      <c r="H60" s="6"/>
      <c r="I60" s="6"/>
      <c r="J60" s="6"/>
      <c r="K60" s="6"/>
      <c r="L60" s="6"/>
      <c r="M60" s="6"/>
      <c r="N60" s="13"/>
      <c r="P60" s="44"/>
      <c r="Q60" s="11" t="s">
        <v>58</v>
      </c>
    </row>
    <row r="61" spans="1:17" ht="16.5" customHeight="1">
      <c r="A61" s="5"/>
      <c r="B61" s="131" t="s">
        <v>59</v>
      </c>
      <c r="C61" s="132"/>
      <c r="D61" s="132"/>
      <c r="E61" s="132"/>
      <c r="F61" s="132"/>
      <c r="G61" s="132"/>
      <c r="H61" s="6"/>
      <c r="I61" s="132" t="s">
        <v>95</v>
      </c>
      <c r="J61" s="132"/>
      <c r="K61" s="132"/>
      <c r="L61" s="132"/>
      <c r="M61" s="132"/>
      <c r="N61" s="133"/>
      <c r="P61" s="44"/>
      <c r="Q61" s="11"/>
    </row>
    <row r="62" spans="1:17">
      <c r="A62" s="5"/>
      <c r="B62" s="127" t="s">
        <v>57</v>
      </c>
      <c r="C62" s="128"/>
      <c r="D62" s="128"/>
      <c r="E62" s="128"/>
      <c r="F62" s="128"/>
      <c r="G62" s="128"/>
      <c r="H62" s="6"/>
      <c r="I62" s="127" t="s">
        <v>57</v>
      </c>
      <c r="J62" s="128"/>
      <c r="K62" s="128"/>
      <c r="L62" s="128"/>
      <c r="M62" s="128"/>
      <c r="N62" s="128"/>
      <c r="P62" s="6"/>
      <c r="Q62" s="6"/>
    </row>
    <row r="63" spans="1:17" ht="26.25" customHeight="1">
      <c r="A63" s="5"/>
      <c r="B63" s="134" t="s">
        <v>60</v>
      </c>
      <c r="C63" s="135"/>
      <c r="D63" s="135"/>
      <c r="E63" s="135"/>
      <c r="F63" s="135"/>
      <c r="G63" s="135"/>
      <c r="H63" s="6"/>
      <c r="I63" s="135" t="s">
        <v>96</v>
      </c>
      <c r="J63" s="135"/>
      <c r="K63" s="135"/>
      <c r="L63" s="135"/>
      <c r="M63" s="135"/>
      <c r="N63" s="136"/>
      <c r="P63" s="6"/>
      <c r="Q63" s="6"/>
    </row>
    <row r="64" spans="1:17" ht="2.25" customHeight="1">
      <c r="A64" s="5"/>
      <c r="B64" s="127" t="s">
        <v>61</v>
      </c>
      <c r="C64" s="128"/>
      <c r="D64" s="128"/>
      <c r="E64" s="128"/>
      <c r="F64" s="128"/>
      <c r="G64" s="128"/>
      <c r="H64" s="6"/>
      <c r="I64" s="129"/>
      <c r="J64" s="129"/>
      <c r="K64" s="129"/>
      <c r="L64" s="129"/>
      <c r="M64" s="129"/>
      <c r="N64" s="130"/>
      <c r="P64" s="6"/>
      <c r="Q64" s="6"/>
    </row>
    <row r="65" spans="1:17" ht="0.75" hidden="1" customHeight="1">
      <c r="A65" s="5"/>
      <c r="B65" s="5"/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  <c r="N65" s="13"/>
      <c r="P65" s="6"/>
      <c r="Q65" s="6"/>
    </row>
    <row r="66" spans="1:17" ht="14.25" customHeight="1" thickBot="1">
      <c r="A66" s="66"/>
      <c r="B66" s="66"/>
      <c r="C66" s="67"/>
      <c r="D66" s="67"/>
      <c r="E66" s="67"/>
      <c r="F66" s="67"/>
      <c r="G66" s="67"/>
      <c r="H66" s="67"/>
      <c r="I66" s="67" t="s">
        <v>62</v>
      </c>
      <c r="J66" s="67">
        <v>7862</v>
      </c>
      <c r="K66" s="67"/>
      <c r="L66" s="68"/>
      <c r="M66" s="69"/>
      <c r="N66" s="70"/>
      <c r="P66" s="6"/>
      <c r="Q66" s="6"/>
    </row>
    <row r="67" spans="1:17" ht="36" customHeight="1">
      <c r="N67" s="4" t="s">
        <v>63</v>
      </c>
      <c r="P67" s="6"/>
      <c r="Q67" s="6"/>
    </row>
    <row r="68" spans="1:17">
      <c r="P68" s="6"/>
      <c r="Q68" s="6"/>
    </row>
    <row r="69" spans="1:17">
      <c r="P69" s="6"/>
      <c r="Q69" s="6"/>
    </row>
    <row r="70" spans="1:17">
      <c r="P70" s="6"/>
      <c r="Q70" s="6"/>
    </row>
    <row r="71" spans="1:17">
      <c r="P71" s="6"/>
      <c r="Q71" s="6"/>
    </row>
    <row r="72" spans="1:17">
      <c r="P72" s="6"/>
      <c r="Q72" s="6"/>
    </row>
    <row r="73" spans="1:17">
      <c r="P73" s="6"/>
      <c r="Q73" s="6"/>
    </row>
    <row r="74" spans="1:17">
      <c r="P74" s="6"/>
      <c r="Q74" s="6"/>
    </row>
    <row r="75" spans="1:17">
      <c r="P75" s="6"/>
      <c r="Q75" s="6"/>
    </row>
    <row r="76" spans="1:17">
      <c r="P76" s="6"/>
      <c r="Q76" s="6"/>
    </row>
    <row r="77" spans="1:17">
      <c r="P77" s="6"/>
      <c r="Q77" s="6"/>
    </row>
    <row r="78" spans="1:17">
      <c r="P78" s="6"/>
      <c r="Q78" s="6"/>
    </row>
  </sheetData>
  <mergeCells count="100">
    <mergeCell ref="F57:G57"/>
    <mergeCell ref="B64:G64"/>
    <mergeCell ref="I64:N64"/>
    <mergeCell ref="B60:G60"/>
    <mergeCell ref="B61:G61"/>
    <mergeCell ref="I61:N61"/>
    <mergeCell ref="B62:G62"/>
    <mergeCell ref="I62:N62"/>
    <mergeCell ref="B63:G63"/>
    <mergeCell ref="I63:N63"/>
    <mergeCell ref="B58:G58"/>
    <mergeCell ref="I58:N58"/>
    <mergeCell ref="F51:G51"/>
    <mergeCell ref="F52:G52"/>
    <mergeCell ref="P54:Q54"/>
    <mergeCell ref="F55:G55"/>
    <mergeCell ref="F56:G56"/>
    <mergeCell ref="F53:G53"/>
    <mergeCell ref="F54:G54"/>
    <mergeCell ref="M47:N47"/>
    <mergeCell ref="C42:E42"/>
    <mergeCell ref="G42:I42"/>
    <mergeCell ref="K42:L42"/>
    <mergeCell ref="M42:N42"/>
    <mergeCell ref="K44:L44"/>
    <mergeCell ref="M44:N44"/>
    <mergeCell ref="M45:N45"/>
    <mergeCell ref="F46:G46"/>
    <mergeCell ref="M46:N46"/>
    <mergeCell ref="F48:G48"/>
    <mergeCell ref="F49:G49"/>
    <mergeCell ref="F50:G50"/>
    <mergeCell ref="C38:E38"/>
    <mergeCell ref="G38:I38"/>
    <mergeCell ref="F47:G47"/>
    <mergeCell ref="P42:Q42"/>
    <mergeCell ref="H43:I43"/>
    <mergeCell ref="M43:N43"/>
    <mergeCell ref="C39:E39"/>
    <mergeCell ref="G39:I39"/>
    <mergeCell ref="C40:E40"/>
    <mergeCell ref="G40:I40"/>
    <mergeCell ref="M40:N40"/>
    <mergeCell ref="C41:E41"/>
    <mergeCell ref="G41:I41"/>
    <mergeCell ref="M41:N41"/>
    <mergeCell ref="C35:E35"/>
    <mergeCell ref="G35:I35"/>
    <mergeCell ref="C36:E36"/>
    <mergeCell ref="G36:I36"/>
    <mergeCell ref="C37:E37"/>
    <mergeCell ref="G37:I37"/>
    <mergeCell ref="C32:E32"/>
    <mergeCell ref="G32:I32"/>
    <mergeCell ref="C33:E33"/>
    <mergeCell ref="G33:I33"/>
    <mergeCell ref="C34:E34"/>
    <mergeCell ref="G34:I34"/>
    <mergeCell ref="C30:E30"/>
    <mergeCell ref="G30:I30"/>
    <mergeCell ref="C31:E31"/>
    <mergeCell ref="G31:I31"/>
    <mergeCell ref="C29:E29"/>
    <mergeCell ref="G29:I29"/>
    <mergeCell ref="M27:N27"/>
    <mergeCell ref="C28:E28"/>
    <mergeCell ref="G28:I28"/>
    <mergeCell ref="F21:I21"/>
    <mergeCell ref="J21:K21"/>
    <mergeCell ref="L21:N21"/>
    <mergeCell ref="M24:N24"/>
    <mergeCell ref="F25:G25"/>
    <mergeCell ref="M25:N25"/>
    <mergeCell ref="F26:G26"/>
    <mergeCell ref="M26:N26"/>
    <mergeCell ref="B21:E21"/>
    <mergeCell ref="F23:G23"/>
    <mergeCell ref="F24:G24"/>
    <mergeCell ref="C27:E27"/>
    <mergeCell ref="G27:I27"/>
    <mergeCell ref="B13:N15"/>
    <mergeCell ref="G16:H16"/>
    <mergeCell ref="L16:M16"/>
    <mergeCell ref="B17:N17"/>
    <mergeCell ref="B18:C18"/>
    <mergeCell ref="E18:G18"/>
    <mergeCell ref="I18:J18"/>
    <mergeCell ref="L18:M18"/>
    <mergeCell ref="B19:N19"/>
    <mergeCell ref="B20:E20"/>
    <mergeCell ref="F20:I20"/>
    <mergeCell ref="J20:K20"/>
    <mergeCell ref="L20:N20"/>
    <mergeCell ref="B11:C11"/>
    <mergeCell ref="D11:N11"/>
    <mergeCell ref="M2:N2"/>
    <mergeCell ref="L3:M3"/>
    <mergeCell ref="L8:M8"/>
    <mergeCell ref="K9:L9"/>
    <mergeCell ref="M9:N9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95" orientation="portrait" r:id="rId1"/>
  <headerFooter alignWithMargins="0"/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V78"/>
  <sheetViews>
    <sheetView topLeftCell="A4" zoomScaleNormal="100" workbookViewId="0">
      <selection activeCell="M42" sqref="M42:N42"/>
    </sheetView>
  </sheetViews>
  <sheetFormatPr baseColWidth="10" defaultColWidth="6.7109375" defaultRowHeight="11.25"/>
  <cols>
    <col min="1" max="1" width="0.42578125" style="4" customWidth="1"/>
    <col min="2" max="2" width="6.7109375" style="4" customWidth="1"/>
    <col min="3" max="3" width="8.140625" style="4" customWidth="1"/>
    <col min="4" max="6" width="6.7109375" style="4" customWidth="1"/>
    <col min="7" max="7" width="6.28515625" style="4" customWidth="1"/>
    <col min="8" max="8" width="3.28515625" style="4" customWidth="1"/>
    <col min="9" max="9" width="7.7109375" style="4" customWidth="1"/>
    <col min="10" max="10" width="9.5703125" style="4" customWidth="1"/>
    <col min="11" max="11" width="4" style="4" customWidth="1"/>
    <col min="12" max="12" width="7" style="4" customWidth="1"/>
    <col min="13" max="13" width="5.28515625" style="4" bestFit="1" customWidth="1"/>
    <col min="14" max="14" width="16.28515625" style="4" customWidth="1"/>
    <col min="15" max="15" width="8.140625" style="4" bestFit="1" customWidth="1"/>
    <col min="16" max="16" width="9.28515625" style="4" bestFit="1" customWidth="1"/>
    <col min="17" max="17" width="10.28515625" style="4" bestFit="1" customWidth="1"/>
    <col min="18" max="16384" width="6.7109375" style="4"/>
  </cols>
  <sheetData>
    <row r="1" spans="1:22">
      <c r="A1" s="1"/>
      <c r="B1" s="1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/>
    </row>
    <row r="2" spans="1:22">
      <c r="A2" s="5"/>
      <c r="B2" s="5"/>
      <c r="C2" s="6"/>
      <c r="D2" s="6"/>
      <c r="E2" s="6"/>
      <c r="F2" s="6"/>
      <c r="G2" s="6"/>
      <c r="H2" s="6"/>
      <c r="I2" s="6"/>
      <c r="J2" s="6"/>
      <c r="K2" s="6"/>
      <c r="L2" s="7" t="s">
        <v>0</v>
      </c>
      <c r="M2" s="183">
        <v>6</v>
      </c>
      <c r="N2" s="185"/>
    </row>
    <row r="3" spans="1:22">
      <c r="A3" s="5"/>
      <c r="B3" s="5"/>
      <c r="C3" s="6"/>
      <c r="D3" s="6"/>
      <c r="E3" s="6"/>
      <c r="F3" s="6"/>
      <c r="G3" s="6"/>
      <c r="H3" s="6"/>
      <c r="I3" s="6"/>
      <c r="J3" s="6"/>
      <c r="K3" s="6"/>
      <c r="L3" s="164" t="s">
        <v>1</v>
      </c>
      <c r="M3" s="199"/>
      <c r="N3" s="8">
        <v>7862</v>
      </c>
    </row>
    <row r="4" spans="1:22">
      <c r="A4" s="5"/>
      <c r="B4" s="5"/>
      <c r="C4" s="6"/>
      <c r="D4" s="6"/>
      <c r="E4" s="6"/>
      <c r="F4" s="6"/>
      <c r="G4" s="6"/>
      <c r="H4" s="6"/>
      <c r="I4" s="6"/>
      <c r="J4" s="6"/>
      <c r="K4" s="6"/>
      <c r="L4" s="82"/>
      <c r="M4" s="82"/>
      <c r="N4" s="10" t="s">
        <v>2</v>
      </c>
    </row>
    <row r="5" spans="1:22">
      <c r="A5" s="5"/>
      <c r="B5" s="5"/>
      <c r="C5" s="6"/>
      <c r="D5" s="6"/>
      <c r="E5" s="6"/>
      <c r="F5" s="6"/>
      <c r="G5" s="11"/>
      <c r="H5" s="6"/>
      <c r="I5" s="6"/>
      <c r="J5" s="6"/>
      <c r="K5" s="6"/>
      <c r="L5" s="82" t="s">
        <v>3</v>
      </c>
      <c r="M5" s="82"/>
      <c r="N5" s="12"/>
    </row>
    <row r="6" spans="1:22">
      <c r="A6" s="5"/>
      <c r="B6" s="5"/>
      <c r="C6" s="6"/>
      <c r="D6" s="6"/>
      <c r="E6" s="6"/>
      <c r="F6" s="6"/>
      <c r="G6" s="11" t="s">
        <v>4</v>
      </c>
      <c r="H6" s="6"/>
      <c r="I6" s="6"/>
      <c r="J6" s="6"/>
      <c r="K6" s="6"/>
      <c r="L6" s="6"/>
      <c r="M6" s="6"/>
      <c r="N6" s="13"/>
    </row>
    <row r="7" spans="1:22">
      <c r="A7" s="5"/>
      <c r="B7" s="5"/>
      <c r="C7" s="6"/>
      <c r="D7" s="6"/>
      <c r="E7" s="6"/>
      <c r="F7" s="11"/>
      <c r="G7" s="11"/>
      <c r="H7" s="6"/>
      <c r="I7" s="6"/>
      <c r="J7" s="6"/>
      <c r="K7" s="6"/>
      <c r="L7" s="6"/>
      <c r="M7" s="6"/>
      <c r="N7" s="13"/>
    </row>
    <row r="8" spans="1:22" ht="12" thickBot="1">
      <c r="A8" s="5"/>
      <c r="B8" s="5"/>
      <c r="C8" s="6"/>
      <c r="D8" s="6"/>
      <c r="E8" s="6"/>
      <c r="F8" s="6"/>
      <c r="G8" s="6" t="s">
        <v>5</v>
      </c>
      <c r="H8" s="6"/>
      <c r="I8" s="6"/>
      <c r="J8" s="14">
        <v>5</v>
      </c>
      <c r="K8" s="80" t="s">
        <v>6</v>
      </c>
      <c r="L8" s="132" t="s">
        <v>13</v>
      </c>
      <c r="M8" s="132"/>
      <c r="N8" s="13">
        <v>2020</v>
      </c>
    </row>
    <row r="9" spans="1:22">
      <c r="A9" s="5"/>
      <c r="B9" s="5"/>
      <c r="C9" s="6"/>
      <c r="D9" s="6"/>
      <c r="E9" s="6"/>
      <c r="F9" s="6"/>
      <c r="G9" s="6"/>
      <c r="H9" s="6"/>
      <c r="I9" s="6"/>
      <c r="J9" s="6"/>
      <c r="K9" s="128" t="s">
        <v>7</v>
      </c>
      <c r="L9" s="128"/>
      <c r="M9" s="157">
        <f>M46</f>
        <v>8092</v>
      </c>
      <c r="N9" s="158"/>
    </row>
    <row r="10" spans="1:22" ht="13.5" customHeight="1">
      <c r="A10" s="5"/>
      <c r="B10" s="5" t="s">
        <v>8</v>
      </c>
      <c r="C10" s="6"/>
      <c r="D10" s="6"/>
      <c r="E10" s="6"/>
      <c r="F10" s="6"/>
      <c r="G10" s="6"/>
      <c r="H10" s="6"/>
      <c r="I10" s="6"/>
      <c r="J10" s="6"/>
      <c r="K10" s="6"/>
      <c r="L10" s="6"/>
      <c r="M10" s="6"/>
      <c r="N10" s="13"/>
    </row>
    <row r="11" spans="1:22">
      <c r="A11" s="85"/>
      <c r="B11" s="200">
        <f>$M$9</f>
        <v>8092</v>
      </c>
      <c r="C11" s="201"/>
      <c r="D11" s="202" t="s">
        <v>93</v>
      </c>
      <c r="E11" s="202"/>
      <c r="F11" s="202"/>
      <c r="G11" s="202"/>
      <c r="H11" s="202"/>
      <c r="I11" s="202"/>
      <c r="J11" s="202"/>
      <c r="K11" s="202"/>
      <c r="L11" s="202"/>
      <c r="M11" s="202"/>
      <c r="N11" s="203"/>
    </row>
    <row r="12" spans="1:22">
      <c r="A12" s="5"/>
      <c r="B12" s="5" t="s">
        <v>9</v>
      </c>
      <c r="C12" s="6"/>
      <c r="D12" s="6"/>
      <c r="E12" s="6"/>
      <c r="F12" s="6"/>
      <c r="G12" s="6"/>
      <c r="H12" s="6"/>
      <c r="I12" s="6"/>
      <c r="J12" s="6"/>
      <c r="K12" s="6"/>
      <c r="L12" s="6"/>
      <c r="M12" s="6"/>
      <c r="N12" s="13"/>
      <c r="P12" s="4" t="s">
        <v>10</v>
      </c>
      <c r="T12" s="4" t="s">
        <v>11</v>
      </c>
    </row>
    <row r="13" spans="1:22" ht="12.75" customHeight="1">
      <c r="A13" s="5"/>
      <c r="B13" s="191" t="s">
        <v>88</v>
      </c>
      <c r="C13" s="192"/>
      <c r="D13" s="192"/>
      <c r="E13" s="192"/>
      <c r="F13" s="192"/>
      <c r="G13" s="192"/>
      <c r="H13" s="192"/>
      <c r="I13" s="192"/>
      <c r="J13" s="192"/>
      <c r="K13" s="192"/>
      <c r="L13" s="192"/>
      <c r="M13" s="192"/>
      <c r="N13" s="193"/>
    </row>
    <row r="14" spans="1:22">
      <c r="A14" s="5"/>
      <c r="B14" s="191"/>
      <c r="C14" s="192"/>
      <c r="D14" s="192"/>
      <c r="E14" s="192"/>
      <c r="F14" s="192"/>
      <c r="G14" s="192"/>
      <c r="H14" s="192"/>
      <c r="I14" s="192"/>
      <c r="J14" s="192"/>
      <c r="K14" s="192"/>
      <c r="L14" s="192"/>
      <c r="M14" s="192"/>
      <c r="N14" s="193"/>
      <c r="V14" s="4" t="s">
        <v>11</v>
      </c>
    </row>
    <row r="15" spans="1:22">
      <c r="A15" s="5"/>
      <c r="B15" s="191"/>
      <c r="C15" s="192"/>
      <c r="D15" s="192"/>
      <c r="E15" s="192"/>
      <c r="F15" s="192"/>
      <c r="G15" s="192"/>
      <c r="H15" s="192"/>
      <c r="I15" s="192"/>
      <c r="J15" s="192"/>
      <c r="K15" s="192"/>
      <c r="L15" s="192"/>
      <c r="M15" s="192"/>
      <c r="N15" s="193"/>
    </row>
    <row r="16" spans="1:22">
      <c r="A16" s="5"/>
      <c r="B16" s="5" t="s">
        <v>12</v>
      </c>
      <c r="C16" s="6"/>
      <c r="D16" s="6"/>
      <c r="E16" s="83">
        <v>11</v>
      </c>
      <c r="F16" s="80" t="s">
        <v>6</v>
      </c>
      <c r="G16" s="194" t="s">
        <v>13</v>
      </c>
      <c r="H16" s="132"/>
      <c r="I16" s="80" t="s">
        <v>14</v>
      </c>
      <c r="J16" s="83">
        <v>12</v>
      </c>
      <c r="K16" s="80" t="s">
        <v>15</v>
      </c>
      <c r="L16" s="194" t="s">
        <v>16</v>
      </c>
      <c r="M16" s="132"/>
      <c r="N16" s="13">
        <v>2020</v>
      </c>
      <c r="P16" s="19"/>
    </row>
    <row r="17" spans="1:22" ht="12" thickBot="1">
      <c r="A17" s="5"/>
      <c r="B17" s="177"/>
      <c r="C17" s="178"/>
      <c r="D17" s="178"/>
      <c r="E17" s="178"/>
      <c r="F17" s="178"/>
      <c r="G17" s="178"/>
      <c r="H17" s="178"/>
      <c r="I17" s="178"/>
      <c r="J17" s="178"/>
      <c r="K17" s="178"/>
      <c r="L17" s="178"/>
      <c r="M17" s="178"/>
      <c r="N17" s="179"/>
    </row>
    <row r="18" spans="1:22" ht="12" thickBot="1">
      <c r="A18" s="5"/>
      <c r="B18" s="127" t="s">
        <v>17</v>
      </c>
      <c r="C18" s="195"/>
      <c r="D18" s="20"/>
      <c r="E18" s="196" t="s">
        <v>18</v>
      </c>
      <c r="F18" s="197"/>
      <c r="G18" s="198"/>
      <c r="H18" s="20" t="s">
        <v>19</v>
      </c>
      <c r="I18" s="196" t="s">
        <v>20</v>
      </c>
      <c r="J18" s="198"/>
      <c r="K18" s="20" t="s">
        <v>19</v>
      </c>
      <c r="L18" s="196" t="s">
        <v>21</v>
      </c>
      <c r="M18" s="198"/>
      <c r="N18" s="20" t="s">
        <v>89</v>
      </c>
      <c r="V18" s="4" t="s">
        <v>11</v>
      </c>
    </row>
    <row r="19" spans="1:22">
      <c r="A19" s="5"/>
      <c r="B19" s="177" t="s">
        <v>3</v>
      </c>
      <c r="C19" s="178"/>
      <c r="D19" s="178"/>
      <c r="E19" s="178"/>
      <c r="F19" s="178"/>
      <c r="G19" s="178"/>
      <c r="H19" s="178"/>
      <c r="I19" s="178"/>
      <c r="J19" s="178"/>
      <c r="K19" s="178"/>
      <c r="L19" s="178"/>
      <c r="M19" s="178"/>
      <c r="N19" s="179"/>
      <c r="Q19" s="4" t="s">
        <v>11</v>
      </c>
    </row>
    <row r="20" spans="1:22" ht="12.75" customHeight="1">
      <c r="A20" s="5"/>
      <c r="B20" s="180"/>
      <c r="C20" s="181"/>
      <c r="D20" s="181"/>
      <c r="E20" s="182"/>
      <c r="F20" s="183"/>
      <c r="G20" s="159"/>
      <c r="H20" s="159"/>
      <c r="I20" s="184"/>
      <c r="J20" s="183"/>
      <c r="K20" s="184"/>
      <c r="L20" s="183"/>
      <c r="M20" s="159"/>
      <c r="N20" s="185"/>
      <c r="Q20" s="4" t="s">
        <v>11</v>
      </c>
    </row>
    <row r="21" spans="1:22">
      <c r="A21" s="5"/>
      <c r="B21" s="186" t="s">
        <v>22</v>
      </c>
      <c r="C21" s="187"/>
      <c r="D21" s="187"/>
      <c r="E21" s="188"/>
      <c r="F21" s="189" t="s">
        <v>23</v>
      </c>
      <c r="G21" s="187"/>
      <c r="H21" s="187"/>
      <c r="I21" s="188"/>
      <c r="J21" s="189" t="s">
        <v>24</v>
      </c>
      <c r="K21" s="188"/>
      <c r="L21" s="189" t="s">
        <v>25</v>
      </c>
      <c r="M21" s="187"/>
      <c r="N21" s="190"/>
    </row>
    <row r="22" spans="1:22">
      <c r="A22" s="5"/>
      <c r="B22" s="22" t="s">
        <v>26</v>
      </c>
      <c r="C22" s="6"/>
      <c r="D22" s="6"/>
      <c r="E22" s="11"/>
      <c r="F22" s="6"/>
      <c r="G22" s="6"/>
      <c r="H22" s="6"/>
      <c r="I22" s="6"/>
      <c r="J22" s="6"/>
      <c r="K22" s="6"/>
      <c r="L22" s="6"/>
      <c r="M22" s="6"/>
      <c r="N22" s="13"/>
    </row>
    <row r="23" spans="1:22">
      <c r="A23" s="5"/>
      <c r="B23" s="5"/>
      <c r="C23" s="6" t="s">
        <v>27</v>
      </c>
      <c r="D23" s="6"/>
      <c r="E23" s="80"/>
      <c r="F23" s="132" t="s">
        <v>28</v>
      </c>
      <c r="G23" s="132"/>
      <c r="H23" s="6"/>
      <c r="I23" s="6"/>
      <c r="J23" s="11"/>
      <c r="K23" s="6"/>
      <c r="L23" s="6"/>
      <c r="M23" s="6"/>
      <c r="N23" s="13"/>
    </row>
    <row r="24" spans="1:22">
      <c r="A24" s="5"/>
      <c r="B24" s="5" t="s">
        <v>29</v>
      </c>
      <c r="C24" s="6"/>
      <c r="D24" s="23">
        <v>1</v>
      </c>
      <c r="E24" s="80" t="s">
        <v>30</v>
      </c>
      <c r="F24" s="153">
        <v>4000</v>
      </c>
      <c r="G24" s="169"/>
      <c r="H24" s="6" t="s">
        <v>31</v>
      </c>
      <c r="I24" s="6"/>
      <c r="J24" s="24"/>
      <c r="K24" s="6"/>
      <c r="L24" s="6"/>
      <c r="M24" s="170"/>
      <c r="N24" s="171"/>
    </row>
    <row r="25" spans="1:22">
      <c r="A25" s="5"/>
      <c r="B25" s="5" t="s">
        <v>29</v>
      </c>
      <c r="C25" s="6"/>
      <c r="D25" s="23">
        <v>1</v>
      </c>
      <c r="E25" s="80" t="s">
        <v>30</v>
      </c>
      <c r="F25" s="172">
        <v>1200</v>
      </c>
      <c r="G25" s="172"/>
      <c r="H25" s="6" t="s">
        <v>32</v>
      </c>
      <c r="I25" s="6"/>
      <c r="J25" s="11"/>
      <c r="K25" s="6" t="s">
        <v>33</v>
      </c>
      <c r="L25" s="6"/>
      <c r="M25" s="173">
        <f>D24*F24+D25*F25</f>
        <v>5200</v>
      </c>
      <c r="N25" s="173"/>
    </row>
    <row r="26" spans="1:22">
      <c r="A26" s="5"/>
      <c r="B26" s="22" t="s">
        <v>34</v>
      </c>
      <c r="C26" s="6"/>
      <c r="D26" s="25"/>
      <c r="E26" s="80"/>
      <c r="F26" s="174"/>
      <c r="G26" s="174"/>
      <c r="H26" s="6"/>
      <c r="I26" s="6"/>
      <c r="J26" s="6"/>
      <c r="K26" s="6"/>
      <c r="L26" s="11"/>
      <c r="M26" s="175"/>
      <c r="N26" s="176"/>
    </row>
    <row r="27" spans="1:22" ht="12">
      <c r="A27" s="5"/>
      <c r="B27" s="5" t="s">
        <v>6</v>
      </c>
      <c r="C27" s="132" t="s">
        <v>35</v>
      </c>
      <c r="D27" s="132"/>
      <c r="E27" s="132"/>
      <c r="F27" s="80" t="s">
        <v>30</v>
      </c>
      <c r="G27" s="132" t="s">
        <v>90</v>
      </c>
      <c r="H27" s="132"/>
      <c r="I27" s="132"/>
      <c r="J27" s="27">
        <v>110</v>
      </c>
      <c r="K27" s="6" t="s">
        <v>36</v>
      </c>
      <c r="L27" s="6"/>
      <c r="M27" s="167"/>
      <c r="N27" s="168"/>
    </row>
    <row r="28" spans="1:22">
      <c r="A28" s="5"/>
      <c r="B28" s="5" t="s">
        <v>6</v>
      </c>
      <c r="C28" s="132" t="s">
        <v>91</v>
      </c>
      <c r="D28" s="132"/>
      <c r="E28" s="132"/>
      <c r="F28" s="28" t="s">
        <v>30</v>
      </c>
      <c r="G28" s="132" t="s">
        <v>35</v>
      </c>
      <c r="H28" s="132"/>
      <c r="I28" s="132"/>
      <c r="J28" s="27">
        <v>110</v>
      </c>
      <c r="K28" s="6" t="s">
        <v>36</v>
      </c>
      <c r="L28" s="6"/>
      <c r="M28" s="6"/>
      <c r="N28" s="29"/>
    </row>
    <row r="29" spans="1:22">
      <c r="A29" s="5"/>
      <c r="B29" s="5" t="s">
        <v>6</v>
      </c>
      <c r="C29" s="132" t="s">
        <v>35</v>
      </c>
      <c r="D29" s="132"/>
      <c r="E29" s="132"/>
      <c r="F29" s="80" t="s">
        <v>30</v>
      </c>
      <c r="G29" s="132" t="s">
        <v>90</v>
      </c>
      <c r="H29" s="132"/>
      <c r="I29" s="132"/>
      <c r="J29" s="27">
        <v>110</v>
      </c>
      <c r="K29" s="6" t="s">
        <v>36</v>
      </c>
      <c r="L29" s="6"/>
      <c r="M29" s="6"/>
      <c r="N29" s="13"/>
    </row>
    <row r="30" spans="1:22">
      <c r="A30" s="5"/>
      <c r="B30" s="5" t="s">
        <v>6</v>
      </c>
      <c r="C30" s="132" t="s">
        <v>91</v>
      </c>
      <c r="D30" s="132"/>
      <c r="E30" s="132"/>
      <c r="F30" s="28" t="s">
        <v>30</v>
      </c>
      <c r="G30" s="132" t="s">
        <v>35</v>
      </c>
      <c r="H30" s="132"/>
      <c r="I30" s="132"/>
      <c r="J30" s="27">
        <v>110</v>
      </c>
      <c r="K30" s="6" t="s">
        <v>36</v>
      </c>
      <c r="L30" s="6"/>
      <c r="M30" s="6"/>
      <c r="N30" s="13"/>
    </row>
    <row r="31" spans="1:22" ht="11.25" customHeight="1">
      <c r="A31" s="5"/>
      <c r="B31" s="5" t="s">
        <v>6</v>
      </c>
      <c r="C31" s="159"/>
      <c r="D31" s="159"/>
      <c r="E31" s="159"/>
      <c r="F31" s="80" t="s">
        <v>30</v>
      </c>
      <c r="G31" s="132"/>
      <c r="H31" s="132"/>
      <c r="I31" s="132"/>
      <c r="J31" s="27"/>
      <c r="K31" s="6" t="s">
        <v>36</v>
      </c>
      <c r="L31" s="6"/>
      <c r="M31" s="6"/>
      <c r="N31" s="13"/>
    </row>
    <row r="32" spans="1:22">
      <c r="A32" s="5"/>
      <c r="B32" s="5" t="s">
        <v>6</v>
      </c>
      <c r="C32" s="132"/>
      <c r="D32" s="132"/>
      <c r="E32" s="132"/>
      <c r="F32" s="28" t="s">
        <v>30</v>
      </c>
      <c r="G32" s="132"/>
      <c r="H32" s="132"/>
      <c r="I32" s="132"/>
      <c r="J32" s="27"/>
      <c r="K32" s="6" t="s">
        <v>36</v>
      </c>
      <c r="L32" s="6"/>
      <c r="M32" s="6"/>
      <c r="N32" s="13"/>
    </row>
    <row r="33" spans="1:18" ht="11.25" customHeight="1">
      <c r="A33" s="5"/>
      <c r="B33" s="5" t="s">
        <v>6</v>
      </c>
      <c r="C33" s="159"/>
      <c r="D33" s="159"/>
      <c r="E33" s="159"/>
      <c r="F33" s="28" t="s">
        <v>30</v>
      </c>
      <c r="G33" s="159"/>
      <c r="H33" s="159"/>
      <c r="I33" s="159"/>
      <c r="J33" s="30"/>
      <c r="K33" s="6" t="s">
        <v>36</v>
      </c>
      <c r="L33" s="6"/>
      <c r="M33" s="6"/>
      <c r="N33" s="13"/>
    </row>
    <row r="34" spans="1:18">
      <c r="A34" s="5"/>
      <c r="B34" s="5" t="s">
        <v>6</v>
      </c>
      <c r="C34" s="132"/>
      <c r="D34" s="132"/>
      <c r="E34" s="132"/>
      <c r="F34" s="28" t="s">
        <v>30</v>
      </c>
      <c r="G34" s="132"/>
      <c r="H34" s="132"/>
      <c r="I34" s="132"/>
      <c r="J34" s="27"/>
      <c r="K34" s="6" t="s">
        <v>36</v>
      </c>
      <c r="L34" s="6"/>
      <c r="M34" s="6"/>
      <c r="N34" s="13"/>
    </row>
    <row r="35" spans="1:18">
      <c r="A35" s="5"/>
      <c r="B35" s="5"/>
      <c r="C35" s="159"/>
      <c r="D35" s="159"/>
      <c r="E35" s="159"/>
      <c r="F35" s="28" t="s">
        <v>30</v>
      </c>
      <c r="G35" s="159"/>
      <c r="H35" s="159"/>
      <c r="I35" s="159"/>
      <c r="J35" s="31"/>
      <c r="K35" s="6" t="s">
        <v>36</v>
      </c>
      <c r="L35" s="6"/>
      <c r="M35" s="6"/>
      <c r="N35" s="13"/>
    </row>
    <row r="36" spans="1:18">
      <c r="A36" s="5"/>
      <c r="B36" s="5"/>
      <c r="C36" s="159"/>
      <c r="D36" s="159"/>
      <c r="E36" s="159"/>
      <c r="F36" s="80" t="s">
        <v>30</v>
      </c>
      <c r="G36" s="159"/>
      <c r="H36" s="159"/>
      <c r="I36" s="159"/>
      <c r="J36" s="31"/>
      <c r="K36" s="6" t="s">
        <v>36</v>
      </c>
      <c r="L36" s="6"/>
      <c r="M36" s="6"/>
      <c r="N36" s="13"/>
    </row>
    <row r="37" spans="1:18">
      <c r="A37" s="5"/>
      <c r="B37" s="5"/>
      <c r="C37" s="159"/>
      <c r="D37" s="159"/>
      <c r="E37" s="159"/>
      <c r="F37" s="80" t="s">
        <v>30</v>
      </c>
      <c r="G37" s="159"/>
      <c r="H37" s="159"/>
      <c r="I37" s="159"/>
      <c r="J37" s="31"/>
      <c r="K37" s="6" t="s">
        <v>36</v>
      </c>
      <c r="L37" s="6"/>
      <c r="M37" s="6"/>
      <c r="N37" s="13"/>
    </row>
    <row r="38" spans="1:18">
      <c r="A38" s="5"/>
      <c r="B38" s="5"/>
      <c r="C38" s="159"/>
      <c r="D38" s="159"/>
      <c r="E38" s="159"/>
      <c r="F38" s="80" t="s">
        <v>30</v>
      </c>
      <c r="G38" s="159"/>
      <c r="H38" s="159"/>
      <c r="I38" s="159"/>
      <c r="J38" s="31"/>
      <c r="K38" s="6" t="s">
        <v>36</v>
      </c>
      <c r="L38" s="6"/>
      <c r="M38" s="6"/>
      <c r="N38" s="13"/>
    </row>
    <row r="39" spans="1:18">
      <c r="A39" s="5"/>
      <c r="B39" s="5"/>
      <c r="C39" s="159"/>
      <c r="D39" s="159"/>
      <c r="E39" s="159"/>
      <c r="F39" s="80" t="s">
        <v>30</v>
      </c>
      <c r="G39" s="159"/>
      <c r="H39" s="159"/>
      <c r="I39" s="159"/>
      <c r="J39" s="31"/>
      <c r="K39" s="6" t="s">
        <v>36</v>
      </c>
      <c r="L39" s="6"/>
      <c r="M39" s="32"/>
      <c r="N39" s="33"/>
    </row>
    <row r="40" spans="1:18">
      <c r="A40" s="5"/>
      <c r="B40" s="5"/>
      <c r="C40" s="159"/>
      <c r="D40" s="159"/>
      <c r="E40" s="159"/>
      <c r="F40" s="80" t="s">
        <v>30</v>
      </c>
      <c r="G40" s="159"/>
      <c r="H40" s="159"/>
      <c r="I40" s="159"/>
      <c r="J40" s="31"/>
      <c r="K40" s="6" t="s">
        <v>36</v>
      </c>
      <c r="L40" s="86"/>
      <c r="M40" s="165">
        <f>M25</f>
        <v>5200</v>
      </c>
      <c r="N40" s="166"/>
    </row>
    <row r="41" spans="1:18">
      <c r="A41" s="5"/>
      <c r="B41" s="5"/>
      <c r="C41" s="159"/>
      <c r="D41" s="159"/>
      <c r="E41" s="159"/>
      <c r="F41" s="80" t="s">
        <v>30</v>
      </c>
      <c r="G41" s="159"/>
      <c r="H41" s="159"/>
      <c r="I41" s="159"/>
      <c r="J41" s="31"/>
      <c r="K41" s="35"/>
      <c r="L41" s="36" t="s">
        <v>37</v>
      </c>
      <c r="M41" s="162">
        <v>1</v>
      </c>
      <c r="N41" s="163"/>
      <c r="R41" s="4" t="s">
        <v>38</v>
      </c>
    </row>
    <row r="42" spans="1:18">
      <c r="A42" s="5"/>
      <c r="B42" s="5"/>
      <c r="C42" s="159"/>
      <c r="D42" s="159"/>
      <c r="E42" s="159"/>
      <c r="F42" s="6"/>
      <c r="G42" s="159"/>
      <c r="H42" s="159"/>
      <c r="I42" s="159"/>
      <c r="J42" s="31"/>
      <c r="K42" s="160" t="s">
        <v>39</v>
      </c>
      <c r="L42" s="161"/>
      <c r="M42" s="162">
        <f>297*4</f>
        <v>1188</v>
      </c>
      <c r="N42" s="163"/>
      <c r="P42" s="128"/>
      <c r="Q42" s="128"/>
    </row>
    <row r="43" spans="1:18">
      <c r="A43" s="5"/>
      <c r="B43" s="37"/>
      <c r="C43" s="38" t="s">
        <v>40</v>
      </c>
      <c r="D43" s="39"/>
      <c r="E43" s="39"/>
      <c r="F43" s="39"/>
      <c r="G43" s="40"/>
      <c r="H43" s="164"/>
      <c r="I43" s="164"/>
      <c r="J43" s="41">
        <f>SUM(J27:J42)</f>
        <v>440</v>
      </c>
      <c r="K43" s="42"/>
      <c r="L43" s="81" t="s">
        <v>34</v>
      </c>
      <c r="M43" s="153">
        <f>J43*J44</f>
        <v>704</v>
      </c>
      <c r="N43" s="154"/>
      <c r="P43" s="44"/>
      <c r="Q43" s="6"/>
    </row>
    <row r="44" spans="1:18">
      <c r="A44" s="5"/>
      <c r="B44" s="5"/>
      <c r="C44" s="7"/>
      <c r="D44" s="6"/>
      <c r="E44" s="6"/>
      <c r="F44" s="6"/>
      <c r="G44" s="45"/>
      <c r="I44" s="82" t="s">
        <v>41</v>
      </c>
      <c r="J44" s="46">
        <v>1.6</v>
      </c>
      <c r="K44" s="151" t="s">
        <v>42</v>
      </c>
      <c r="L44" s="152"/>
      <c r="M44" s="153"/>
      <c r="N44" s="154"/>
      <c r="P44" s="44"/>
      <c r="Q44" s="6"/>
    </row>
    <row r="45" spans="1:18">
      <c r="A45" s="5"/>
      <c r="B45" s="5"/>
      <c r="C45" s="7"/>
      <c r="D45" s="6"/>
      <c r="E45" s="6"/>
      <c r="F45" s="6"/>
      <c r="G45" s="45"/>
      <c r="H45" s="47"/>
      <c r="I45" s="47"/>
      <c r="J45" s="42"/>
      <c r="K45" s="42"/>
      <c r="L45" s="81" t="s">
        <v>43</v>
      </c>
      <c r="M45" s="155">
        <f>250*4</f>
        <v>1000</v>
      </c>
      <c r="N45" s="156"/>
      <c r="P45" s="44"/>
      <c r="Q45" s="6"/>
    </row>
    <row r="46" spans="1:18">
      <c r="A46" s="5"/>
      <c r="B46" s="5" t="s">
        <v>44</v>
      </c>
      <c r="C46" s="6"/>
      <c r="D46" s="6"/>
      <c r="E46" s="86"/>
      <c r="F46" s="149">
        <v>0</v>
      </c>
      <c r="G46" s="150"/>
      <c r="H46" s="81"/>
      <c r="I46" s="81"/>
      <c r="J46" s="81"/>
      <c r="K46" s="6" t="s">
        <v>45</v>
      </c>
      <c r="L46" s="86"/>
      <c r="M46" s="157">
        <f>M43+M42+M40+M44+M45</f>
        <v>8092</v>
      </c>
      <c r="N46" s="158"/>
      <c r="O46" s="48"/>
      <c r="P46" s="44"/>
      <c r="Q46" s="11"/>
    </row>
    <row r="47" spans="1:18">
      <c r="A47" s="5"/>
      <c r="B47" s="5" t="s">
        <v>46</v>
      </c>
      <c r="C47" s="6"/>
      <c r="D47" s="6"/>
      <c r="E47" s="86"/>
      <c r="F47" s="137">
        <v>0</v>
      </c>
      <c r="G47" s="138"/>
      <c r="H47" s="81"/>
      <c r="I47" s="81"/>
      <c r="J47" s="81"/>
      <c r="K47" s="6" t="s">
        <v>47</v>
      </c>
      <c r="L47" s="86"/>
      <c r="M47" s="157"/>
      <c r="N47" s="158"/>
      <c r="P47" s="44"/>
      <c r="Q47" s="11"/>
    </row>
    <row r="48" spans="1:18">
      <c r="A48" s="5"/>
      <c r="B48" s="5" t="s">
        <v>48</v>
      </c>
      <c r="C48" s="6"/>
      <c r="D48" s="6"/>
      <c r="E48" s="86"/>
      <c r="F48" s="147">
        <f>SUM(F46:G47)</f>
        <v>0</v>
      </c>
      <c r="G48" s="148"/>
      <c r="H48" s="81"/>
      <c r="I48" s="81"/>
      <c r="J48" s="81"/>
      <c r="K48" s="6"/>
      <c r="L48" s="86"/>
      <c r="M48" s="49"/>
      <c r="N48" s="50"/>
      <c r="P48" s="44"/>
      <c r="Q48" s="51"/>
    </row>
    <row r="49" spans="1:17">
      <c r="A49" s="5"/>
      <c r="B49" s="5" t="s">
        <v>49</v>
      </c>
      <c r="C49" s="6"/>
      <c r="D49" s="6"/>
      <c r="E49" s="86"/>
      <c r="F49" s="137">
        <v>0</v>
      </c>
      <c r="G49" s="138"/>
      <c r="H49" s="81"/>
      <c r="I49" s="81"/>
      <c r="J49" s="81"/>
      <c r="K49" s="6"/>
      <c r="L49" s="86"/>
      <c r="M49" s="49"/>
      <c r="N49" s="50"/>
      <c r="P49" s="44"/>
      <c r="Q49" s="11"/>
    </row>
    <row r="50" spans="1:17">
      <c r="A50" s="5"/>
      <c r="B50" s="5" t="s">
        <v>48</v>
      </c>
      <c r="C50" s="6"/>
      <c r="D50" s="6"/>
      <c r="E50" s="86"/>
      <c r="F50" s="147">
        <f>SUM(F48:G49)</f>
        <v>0</v>
      </c>
      <c r="G50" s="148"/>
      <c r="H50" s="81"/>
      <c r="I50" s="81"/>
      <c r="J50" s="81"/>
      <c r="K50" s="6"/>
      <c r="L50" s="86"/>
      <c r="M50" s="49"/>
      <c r="N50" s="50"/>
      <c r="P50" s="44"/>
      <c r="Q50" s="11"/>
    </row>
    <row r="51" spans="1:17">
      <c r="A51" s="5"/>
      <c r="B51" s="5" t="s">
        <v>34</v>
      </c>
      <c r="C51" s="6"/>
      <c r="D51" s="6"/>
      <c r="E51" s="86"/>
      <c r="F51" s="149">
        <v>0</v>
      </c>
      <c r="G51" s="150"/>
      <c r="H51" s="6"/>
      <c r="I51" s="52" t="s">
        <v>50</v>
      </c>
      <c r="J51" s="39"/>
      <c r="K51" s="39"/>
      <c r="L51" s="39"/>
      <c r="M51" s="39"/>
      <c r="N51" s="53"/>
      <c r="P51" s="44"/>
      <c r="Q51" s="11"/>
    </row>
    <row r="52" spans="1:17">
      <c r="A52" s="5"/>
      <c r="B52" s="5" t="s">
        <v>51</v>
      </c>
      <c r="C52" s="6"/>
      <c r="D52" s="6"/>
      <c r="E52" s="86"/>
      <c r="F52" s="137">
        <v>0</v>
      </c>
      <c r="G52" s="138"/>
      <c r="H52" s="6"/>
      <c r="I52" s="54"/>
      <c r="J52" s="55"/>
      <c r="K52" s="55"/>
      <c r="L52" s="55"/>
      <c r="M52" s="55"/>
      <c r="N52" s="56"/>
      <c r="P52" s="6"/>
      <c r="Q52" s="6"/>
    </row>
    <row r="53" spans="1:17">
      <c r="A53" s="5"/>
      <c r="B53" s="5" t="s">
        <v>43</v>
      </c>
      <c r="C53" s="6"/>
      <c r="D53" s="6"/>
      <c r="E53" s="86" t="s">
        <v>52</v>
      </c>
      <c r="F53" s="137">
        <v>0</v>
      </c>
      <c r="G53" s="138"/>
      <c r="H53" s="6"/>
      <c r="I53" s="57"/>
      <c r="J53" s="55"/>
      <c r="K53" s="55"/>
      <c r="L53" s="55"/>
      <c r="M53" s="55"/>
      <c r="N53" s="56"/>
      <c r="P53" s="6"/>
      <c r="Q53" s="6"/>
    </row>
    <row r="54" spans="1:17">
      <c r="A54" s="5"/>
      <c r="B54" s="5" t="s">
        <v>53</v>
      </c>
      <c r="C54" s="6"/>
      <c r="D54" s="6"/>
      <c r="E54" s="86"/>
      <c r="F54" s="137">
        <v>0</v>
      </c>
      <c r="G54" s="138"/>
      <c r="H54" s="58"/>
      <c r="I54" s="54"/>
      <c r="J54" s="55"/>
      <c r="K54" s="55"/>
      <c r="L54" s="55"/>
      <c r="M54" s="55"/>
      <c r="N54" s="56"/>
      <c r="P54" s="128"/>
      <c r="Q54" s="128"/>
    </row>
    <row r="55" spans="1:17">
      <c r="A55" s="5"/>
      <c r="B55" s="5" t="s">
        <v>47</v>
      </c>
      <c r="C55" s="6"/>
      <c r="D55" s="6"/>
      <c r="E55" s="86"/>
      <c r="F55" s="139">
        <f>SUM(F50:G54)</f>
        <v>0</v>
      </c>
      <c r="G55" s="140"/>
      <c r="H55" s="6"/>
      <c r="I55" s="54"/>
      <c r="J55" s="55"/>
      <c r="K55" s="55"/>
      <c r="L55" s="55"/>
      <c r="M55" s="55"/>
      <c r="N55" s="56"/>
      <c r="P55" s="44"/>
      <c r="Q55" s="6"/>
    </row>
    <row r="56" spans="1:17">
      <c r="A56" s="5"/>
      <c r="B56" s="5" t="s">
        <v>54</v>
      </c>
      <c r="C56" s="6"/>
      <c r="D56" s="6"/>
      <c r="E56" s="86"/>
      <c r="F56" s="141">
        <f>+M46-F55</f>
        <v>8092</v>
      </c>
      <c r="G56" s="142"/>
      <c r="H56" s="6"/>
      <c r="I56" s="59"/>
      <c r="J56" s="31"/>
      <c r="K56" s="31"/>
      <c r="L56" s="31"/>
      <c r="M56" s="31"/>
      <c r="N56" s="60"/>
      <c r="P56" s="44"/>
      <c r="Q56" s="6"/>
    </row>
    <row r="57" spans="1:17" ht="12" thickBot="1">
      <c r="A57" s="5"/>
      <c r="B57" s="61" t="s">
        <v>48</v>
      </c>
      <c r="C57" s="30"/>
      <c r="D57" s="30"/>
      <c r="E57" s="62"/>
      <c r="F57" s="143">
        <f>+F55+F56</f>
        <v>8092</v>
      </c>
      <c r="G57" s="144"/>
      <c r="H57" s="6"/>
      <c r="I57" s="63"/>
      <c r="J57" s="31"/>
      <c r="K57" s="31"/>
      <c r="L57" s="31"/>
      <c r="M57" s="31"/>
      <c r="N57" s="60"/>
      <c r="P57" s="44"/>
      <c r="Q57" s="11"/>
    </row>
    <row r="58" spans="1:17">
      <c r="A58" s="5"/>
      <c r="B58" s="127" t="s">
        <v>55</v>
      </c>
      <c r="C58" s="128"/>
      <c r="D58" s="128"/>
      <c r="E58" s="128"/>
      <c r="F58" s="128"/>
      <c r="G58" s="128"/>
      <c r="H58" s="6"/>
      <c r="I58" s="145" t="s">
        <v>56</v>
      </c>
      <c r="J58" s="145"/>
      <c r="K58" s="145"/>
      <c r="L58" s="145"/>
      <c r="M58" s="145"/>
      <c r="N58" s="146"/>
      <c r="P58" s="44"/>
      <c r="Q58" s="11"/>
    </row>
    <row r="59" spans="1:17" ht="1.5" customHeight="1">
      <c r="A59" s="5"/>
      <c r="B59" s="79"/>
      <c r="C59" s="80"/>
      <c r="D59" s="80"/>
      <c r="E59" s="80"/>
      <c r="F59" s="80"/>
      <c r="G59" s="80"/>
      <c r="H59" s="6"/>
      <c r="I59" s="80"/>
      <c r="J59" s="80"/>
      <c r="K59" s="80"/>
      <c r="L59" s="80"/>
      <c r="M59" s="80"/>
      <c r="N59" s="84"/>
      <c r="P59" s="44"/>
      <c r="Q59" s="11" t="s">
        <v>57</v>
      </c>
    </row>
    <row r="60" spans="1:17" ht="11.25" hidden="1" customHeight="1">
      <c r="A60" s="5"/>
      <c r="B60" s="127"/>
      <c r="C60" s="128"/>
      <c r="D60" s="128"/>
      <c r="E60" s="128"/>
      <c r="F60" s="128"/>
      <c r="G60" s="128"/>
      <c r="H60" s="6"/>
      <c r="I60" s="6"/>
      <c r="J60" s="6"/>
      <c r="K60" s="6"/>
      <c r="L60" s="6"/>
      <c r="M60" s="6"/>
      <c r="N60" s="13"/>
      <c r="P60" s="44"/>
      <c r="Q60" s="11" t="s">
        <v>58</v>
      </c>
    </row>
    <row r="61" spans="1:17" ht="16.5" customHeight="1">
      <c r="A61" s="5"/>
      <c r="B61" s="131" t="s">
        <v>59</v>
      </c>
      <c r="C61" s="132"/>
      <c r="D61" s="132"/>
      <c r="E61" s="132"/>
      <c r="F61" s="132"/>
      <c r="G61" s="132"/>
      <c r="H61" s="6"/>
      <c r="I61" s="132" t="s">
        <v>92</v>
      </c>
      <c r="J61" s="132"/>
      <c r="K61" s="132"/>
      <c r="L61" s="132"/>
      <c r="M61" s="132"/>
      <c r="N61" s="133"/>
      <c r="P61" s="44"/>
      <c r="Q61" s="11"/>
    </row>
    <row r="62" spans="1:17">
      <c r="A62" s="5"/>
      <c r="B62" s="127" t="s">
        <v>57</v>
      </c>
      <c r="C62" s="128"/>
      <c r="D62" s="128"/>
      <c r="E62" s="128"/>
      <c r="F62" s="128"/>
      <c r="G62" s="128"/>
      <c r="H62" s="6"/>
      <c r="I62" s="127" t="s">
        <v>57</v>
      </c>
      <c r="J62" s="128"/>
      <c r="K62" s="128"/>
      <c r="L62" s="128"/>
      <c r="M62" s="128"/>
      <c r="N62" s="128"/>
      <c r="P62" s="6"/>
      <c r="Q62" s="6"/>
    </row>
    <row r="63" spans="1:17" ht="26.25" customHeight="1">
      <c r="A63" s="5"/>
      <c r="B63" s="134" t="s">
        <v>60</v>
      </c>
      <c r="C63" s="135"/>
      <c r="D63" s="135"/>
      <c r="E63" s="135"/>
      <c r="F63" s="135"/>
      <c r="G63" s="135"/>
      <c r="H63" s="6"/>
      <c r="I63" s="135" t="s">
        <v>74</v>
      </c>
      <c r="J63" s="135"/>
      <c r="K63" s="135"/>
      <c r="L63" s="135"/>
      <c r="M63" s="135"/>
      <c r="N63" s="136"/>
      <c r="P63" s="6"/>
      <c r="Q63" s="6"/>
    </row>
    <row r="64" spans="1:17" ht="2.25" customHeight="1">
      <c r="A64" s="5"/>
      <c r="B64" s="127" t="s">
        <v>61</v>
      </c>
      <c r="C64" s="128"/>
      <c r="D64" s="128"/>
      <c r="E64" s="128"/>
      <c r="F64" s="128"/>
      <c r="G64" s="128"/>
      <c r="H64" s="6"/>
      <c r="I64" s="129"/>
      <c r="J64" s="129"/>
      <c r="K64" s="129"/>
      <c r="L64" s="129"/>
      <c r="M64" s="129"/>
      <c r="N64" s="130"/>
      <c r="P64" s="6"/>
      <c r="Q64" s="6"/>
    </row>
    <row r="65" spans="1:17" ht="0.75" hidden="1" customHeight="1">
      <c r="A65" s="5"/>
      <c r="B65" s="5"/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  <c r="N65" s="13"/>
      <c r="P65" s="6"/>
      <c r="Q65" s="6"/>
    </row>
    <row r="66" spans="1:17" ht="14.25" customHeight="1" thickBot="1">
      <c r="A66" s="66"/>
      <c r="B66" s="66"/>
      <c r="C66" s="67"/>
      <c r="D66" s="67"/>
      <c r="E66" s="67"/>
      <c r="F66" s="67"/>
      <c r="G66" s="67"/>
      <c r="H66" s="67"/>
      <c r="I66" s="67" t="s">
        <v>62</v>
      </c>
      <c r="J66" s="67">
        <v>7862</v>
      </c>
      <c r="K66" s="67"/>
      <c r="L66" s="68"/>
      <c r="M66" s="69"/>
      <c r="N66" s="70"/>
      <c r="P66" s="6"/>
      <c r="Q66" s="6"/>
    </row>
    <row r="67" spans="1:17" ht="36" customHeight="1">
      <c r="N67" s="4" t="s">
        <v>63</v>
      </c>
      <c r="P67" s="6"/>
      <c r="Q67" s="6"/>
    </row>
    <row r="68" spans="1:17">
      <c r="P68" s="6"/>
      <c r="Q68" s="6"/>
    </row>
    <row r="69" spans="1:17">
      <c r="P69" s="6"/>
      <c r="Q69" s="6"/>
    </row>
    <row r="70" spans="1:17">
      <c r="P70" s="6"/>
      <c r="Q70" s="6"/>
    </row>
    <row r="71" spans="1:17">
      <c r="P71" s="6"/>
      <c r="Q71" s="6"/>
    </row>
    <row r="72" spans="1:17">
      <c r="P72" s="6"/>
      <c r="Q72" s="6"/>
    </row>
    <row r="73" spans="1:17">
      <c r="P73" s="6"/>
      <c r="Q73" s="6"/>
    </row>
    <row r="74" spans="1:17">
      <c r="P74" s="6"/>
      <c r="Q74" s="6"/>
    </row>
    <row r="75" spans="1:17">
      <c r="P75" s="6"/>
      <c r="Q75" s="6"/>
    </row>
    <row r="76" spans="1:17">
      <c r="P76" s="6"/>
      <c r="Q76" s="6"/>
    </row>
    <row r="77" spans="1:17">
      <c r="P77" s="6"/>
      <c r="Q77" s="6"/>
    </row>
    <row r="78" spans="1:17">
      <c r="P78" s="6"/>
      <c r="Q78" s="6"/>
    </row>
  </sheetData>
  <mergeCells count="100">
    <mergeCell ref="F57:G57"/>
    <mergeCell ref="B64:G64"/>
    <mergeCell ref="I64:N64"/>
    <mergeCell ref="B60:G60"/>
    <mergeCell ref="B61:G61"/>
    <mergeCell ref="I61:N61"/>
    <mergeCell ref="B62:G62"/>
    <mergeCell ref="I62:N62"/>
    <mergeCell ref="B63:G63"/>
    <mergeCell ref="I63:N63"/>
    <mergeCell ref="B58:G58"/>
    <mergeCell ref="I58:N58"/>
    <mergeCell ref="F51:G51"/>
    <mergeCell ref="F52:G52"/>
    <mergeCell ref="P54:Q54"/>
    <mergeCell ref="F55:G55"/>
    <mergeCell ref="F56:G56"/>
    <mergeCell ref="F53:G53"/>
    <mergeCell ref="F54:G54"/>
    <mergeCell ref="M47:N47"/>
    <mergeCell ref="C42:E42"/>
    <mergeCell ref="G42:I42"/>
    <mergeCell ref="K42:L42"/>
    <mergeCell ref="M42:N42"/>
    <mergeCell ref="K44:L44"/>
    <mergeCell ref="M44:N44"/>
    <mergeCell ref="M45:N45"/>
    <mergeCell ref="F46:G46"/>
    <mergeCell ref="M46:N46"/>
    <mergeCell ref="F48:G48"/>
    <mergeCell ref="F49:G49"/>
    <mergeCell ref="F50:G50"/>
    <mergeCell ref="C38:E38"/>
    <mergeCell ref="G38:I38"/>
    <mergeCell ref="F47:G47"/>
    <mergeCell ref="P42:Q42"/>
    <mergeCell ref="H43:I43"/>
    <mergeCell ref="M43:N43"/>
    <mergeCell ref="C39:E39"/>
    <mergeCell ref="G39:I39"/>
    <mergeCell ref="C40:E40"/>
    <mergeCell ref="G40:I40"/>
    <mergeCell ref="M40:N40"/>
    <mergeCell ref="C41:E41"/>
    <mergeCell ref="G41:I41"/>
    <mergeCell ref="M41:N41"/>
    <mergeCell ref="C35:E35"/>
    <mergeCell ref="G35:I35"/>
    <mergeCell ref="C36:E36"/>
    <mergeCell ref="G36:I36"/>
    <mergeCell ref="C37:E37"/>
    <mergeCell ref="G37:I37"/>
    <mergeCell ref="C32:E32"/>
    <mergeCell ref="G32:I32"/>
    <mergeCell ref="C33:E33"/>
    <mergeCell ref="G33:I33"/>
    <mergeCell ref="C34:E34"/>
    <mergeCell ref="G34:I34"/>
    <mergeCell ref="C30:E30"/>
    <mergeCell ref="G30:I30"/>
    <mergeCell ref="C31:E31"/>
    <mergeCell ref="G31:I31"/>
    <mergeCell ref="C29:E29"/>
    <mergeCell ref="G29:I29"/>
    <mergeCell ref="M27:N27"/>
    <mergeCell ref="C28:E28"/>
    <mergeCell ref="G28:I28"/>
    <mergeCell ref="F21:I21"/>
    <mergeCell ref="J21:K21"/>
    <mergeCell ref="L21:N21"/>
    <mergeCell ref="M24:N24"/>
    <mergeCell ref="F25:G25"/>
    <mergeCell ref="M25:N25"/>
    <mergeCell ref="F26:G26"/>
    <mergeCell ref="M26:N26"/>
    <mergeCell ref="B21:E21"/>
    <mergeCell ref="F23:G23"/>
    <mergeCell ref="F24:G24"/>
    <mergeCell ref="C27:E27"/>
    <mergeCell ref="G27:I27"/>
    <mergeCell ref="B13:N15"/>
    <mergeCell ref="G16:H16"/>
    <mergeCell ref="L16:M16"/>
    <mergeCell ref="B17:N17"/>
    <mergeCell ref="B18:C18"/>
    <mergeCell ref="E18:G18"/>
    <mergeCell ref="I18:J18"/>
    <mergeCell ref="L18:M18"/>
    <mergeCell ref="B19:N19"/>
    <mergeCell ref="B20:E20"/>
    <mergeCell ref="F20:I20"/>
    <mergeCell ref="J20:K20"/>
    <mergeCell ref="L20:N20"/>
    <mergeCell ref="B11:C11"/>
    <mergeCell ref="D11:N11"/>
    <mergeCell ref="M2:N2"/>
    <mergeCell ref="L3:M3"/>
    <mergeCell ref="L8:M8"/>
    <mergeCell ref="K9:L9"/>
    <mergeCell ref="M9:N9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95" orientation="portrait" r:id="rId1"/>
  <headerFooter alignWithMargins="0"/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V78"/>
  <sheetViews>
    <sheetView zoomScaleNormal="100" workbookViewId="0">
      <selection activeCell="U9" sqref="U9:U10"/>
    </sheetView>
  </sheetViews>
  <sheetFormatPr baseColWidth="10" defaultColWidth="6.7109375" defaultRowHeight="11.25"/>
  <cols>
    <col min="1" max="1" width="0.42578125" style="4" customWidth="1"/>
    <col min="2" max="2" width="6.7109375" style="4" customWidth="1"/>
    <col min="3" max="3" width="8.140625" style="4" customWidth="1"/>
    <col min="4" max="6" width="6.7109375" style="4" customWidth="1"/>
    <col min="7" max="7" width="6.28515625" style="4" customWidth="1"/>
    <col min="8" max="8" width="3.28515625" style="4" customWidth="1"/>
    <col min="9" max="9" width="7.7109375" style="4" customWidth="1"/>
    <col min="10" max="10" width="9.5703125" style="4" customWidth="1"/>
    <col min="11" max="11" width="4" style="4" customWidth="1"/>
    <col min="12" max="12" width="7" style="4" customWidth="1"/>
    <col min="13" max="13" width="5.28515625" style="4" bestFit="1" customWidth="1"/>
    <col min="14" max="14" width="16.28515625" style="4" customWidth="1"/>
    <col min="15" max="15" width="8.140625" style="4" bestFit="1" customWidth="1"/>
    <col min="16" max="16" width="9.28515625" style="4" bestFit="1" customWidth="1"/>
    <col min="17" max="17" width="10.28515625" style="4" bestFit="1" customWidth="1"/>
    <col min="18" max="16384" width="6.7109375" style="4"/>
  </cols>
  <sheetData>
    <row r="1" spans="1:22">
      <c r="A1" s="1"/>
      <c r="B1" s="1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/>
    </row>
    <row r="2" spans="1:22">
      <c r="A2" s="5"/>
      <c r="B2" s="5"/>
      <c r="C2" s="6"/>
      <c r="D2" s="6"/>
      <c r="E2" s="6"/>
      <c r="F2" s="6"/>
      <c r="G2" s="6"/>
      <c r="H2" s="6"/>
      <c r="I2" s="6"/>
      <c r="J2" s="6"/>
      <c r="K2" s="6"/>
      <c r="L2" s="7" t="s">
        <v>0</v>
      </c>
      <c r="M2" s="183">
        <v>5</v>
      </c>
      <c r="N2" s="185"/>
    </row>
    <row r="3" spans="1:22">
      <c r="A3" s="5"/>
      <c r="B3" s="5"/>
      <c r="C3" s="6"/>
      <c r="D3" s="6"/>
      <c r="E3" s="6"/>
      <c r="F3" s="6"/>
      <c r="G3" s="6"/>
      <c r="H3" s="6"/>
      <c r="I3" s="6"/>
      <c r="J3" s="6"/>
      <c r="K3" s="6"/>
      <c r="L3" s="164" t="s">
        <v>1</v>
      </c>
      <c r="M3" s="199"/>
      <c r="N3" s="8">
        <v>7862</v>
      </c>
    </row>
    <row r="4" spans="1:22">
      <c r="A4" s="5"/>
      <c r="B4" s="5"/>
      <c r="C4" s="6"/>
      <c r="D4" s="6"/>
      <c r="E4" s="6"/>
      <c r="F4" s="6"/>
      <c r="G4" s="6"/>
      <c r="H4" s="6"/>
      <c r="I4" s="6"/>
      <c r="J4" s="6"/>
      <c r="K4" s="6"/>
      <c r="L4" s="74"/>
      <c r="M4" s="74"/>
      <c r="N4" s="10" t="s">
        <v>2</v>
      </c>
    </row>
    <row r="5" spans="1:22">
      <c r="A5" s="5"/>
      <c r="B5" s="5"/>
      <c r="C5" s="6"/>
      <c r="D5" s="6"/>
      <c r="E5" s="6"/>
      <c r="F5" s="6"/>
      <c r="G5" s="11"/>
      <c r="H5" s="6"/>
      <c r="I5" s="6"/>
      <c r="J5" s="6"/>
      <c r="K5" s="6"/>
      <c r="L5" s="74" t="s">
        <v>3</v>
      </c>
      <c r="M5" s="74"/>
      <c r="N5" s="12"/>
    </row>
    <row r="6" spans="1:22">
      <c r="A6" s="5"/>
      <c r="B6" s="5"/>
      <c r="C6" s="6"/>
      <c r="D6" s="6"/>
      <c r="E6" s="6"/>
      <c r="F6" s="6"/>
      <c r="G6" s="11" t="s">
        <v>4</v>
      </c>
      <c r="H6" s="6"/>
      <c r="I6" s="6"/>
      <c r="J6" s="6"/>
      <c r="K6" s="6"/>
      <c r="L6" s="6"/>
      <c r="M6" s="6"/>
      <c r="N6" s="13"/>
    </row>
    <row r="7" spans="1:22">
      <c r="A7" s="5"/>
      <c r="B7" s="5"/>
      <c r="C7" s="6"/>
      <c r="D7" s="6"/>
      <c r="E7" s="6"/>
      <c r="F7" s="11"/>
      <c r="G7" s="11"/>
      <c r="H7" s="6"/>
      <c r="I7" s="6"/>
      <c r="J7" s="6"/>
      <c r="K7" s="6"/>
      <c r="L7" s="6"/>
      <c r="M7" s="6"/>
      <c r="N7" s="13"/>
    </row>
    <row r="8" spans="1:22" ht="12" thickBot="1">
      <c r="A8" s="5"/>
      <c r="B8" s="5"/>
      <c r="C8" s="6"/>
      <c r="D8" s="6"/>
      <c r="E8" s="6"/>
      <c r="F8" s="6"/>
      <c r="G8" s="6" t="s">
        <v>5</v>
      </c>
      <c r="H8" s="6"/>
      <c r="I8" s="6"/>
      <c r="J8" s="14">
        <v>5</v>
      </c>
      <c r="K8" s="72" t="s">
        <v>6</v>
      </c>
      <c r="L8" s="132" t="s">
        <v>13</v>
      </c>
      <c r="M8" s="132"/>
      <c r="N8" s="13">
        <v>2020</v>
      </c>
    </row>
    <row r="9" spans="1:22">
      <c r="A9" s="5"/>
      <c r="B9" s="5"/>
      <c r="C9" s="6"/>
      <c r="D9" s="6"/>
      <c r="E9" s="6"/>
      <c r="F9" s="6"/>
      <c r="G9" s="6"/>
      <c r="H9" s="6"/>
      <c r="I9" s="6"/>
      <c r="J9" s="6"/>
      <c r="K9" s="128" t="s">
        <v>7</v>
      </c>
      <c r="L9" s="128"/>
      <c r="M9" s="157">
        <f>M46</f>
        <v>640</v>
      </c>
      <c r="N9" s="158"/>
    </row>
    <row r="10" spans="1:22" ht="13.5" customHeight="1">
      <c r="A10" s="5"/>
      <c r="B10" s="5" t="s">
        <v>8</v>
      </c>
      <c r="C10" s="6"/>
      <c r="D10" s="6"/>
      <c r="E10" s="6"/>
      <c r="F10" s="6"/>
      <c r="G10" s="6"/>
      <c r="H10" s="6"/>
      <c r="I10" s="6"/>
      <c r="J10" s="6"/>
      <c r="K10" s="6"/>
      <c r="L10" s="6"/>
      <c r="M10" s="6"/>
      <c r="N10" s="13"/>
    </row>
    <row r="11" spans="1:22">
      <c r="A11" s="77"/>
      <c r="B11" s="200">
        <f>$M$9</f>
        <v>640</v>
      </c>
      <c r="C11" s="201"/>
      <c r="D11" s="202" t="s">
        <v>87</v>
      </c>
      <c r="E11" s="202"/>
      <c r="F11" s="202"/>
      <c r="G11" s="202"/>
      <c r="H11" s="202"/>
      <c r="I11" s="202"/>
      <c r="J11" s="202"/>
      <c r="K11" s="202"/>
      <c r="L11" s="202"/>
      <c r="M11" s="202"/>
      <c r="N11" s="203"/>
    </row>
    <row r="12" spans="1:22">
      <c r="A12" s="5"/>
      <c r="B12" s="5" t="s">
        <v>9</v>
      </c>
      <c r="C12" s="6"/>
      <c r="D12" s="6"/>
      <c r="E12" s="6"/>
      <c r="F12" s="6"/>
      <c r="G12" s="6"/>
      <c r="H12" s="6"/>
      <c r="I12" s="6"/>
      <c r="J12" s="6"/>
      <c r="K12" s="6"/>
      <c r="L12" s="6"/>
      <c r="M12" s="6"/>
      <c r="N12" s="13"/>
      <c r="P12" s="4" t="s">
        <v>10</v>
      </c>
      <c r="T12" s="4" t="s">
        <v>11</v>
      </c>
    </row>
    <row r="13" spans="1:22" ht="12.75" customHeight="1">
      <c r="A13" s="5"/>
      <c r="B13" s="191" t="s">
        <v>84</v>
      </c>
      <c r="C13" s="192"/>
      <c r="D13" s="192"/>
      <c r="E13" s="192"/>
      <c r="F13" s="192"/>
      <c r="G13" s="192"/>
      <c r="H13" s="192"/>
      <c r="I13" s="192"/>
      <c r="J13" s="192"/>
      <c r="K13" s="192"/>
      <c r="L13" s="192"/>
      <c r="M13" s="192"/>
      <c r="N13" s="193"/>
    </row>
    <row r="14" spans="1:22">
      <c r="A14" s="5"/>
      <c r="B14" s="191"/>
      <c r="C14" s="192"/>
      <c r="D14" s="192"/>
      <c r="E14" s="192"/>
      <c r="F14" s="192"/>
      <c r="G14" s="192"/>
      <c r="H14" s="192"/>
      <c r="I14" s="192"/>
      <c r="J14" s="192"/>
      <c r="K14" s="192"/>
      <c r="L14" s="192"/>
      <c r="M14" s="192"/>
      <c r="N14" s="193"/>
      <c r="V14" s="4" t="s">
        <v>11</v>
      </c>
    </row>
    <row r="15" spans="1:22">
      <c r="A15" s="5"/>
      <c r="B15" s="191"/>
      <c r="C15" s="192"/>
      <c r="D15" s="192"/>
      <c r="E15" s="192"/>
      <c r="F15" s="192"/>
      <c r="G15" s="192"/>
      <c r="H15" s="192"/>
      <c r="I15" s="192"/>
      <c r="J15" s="192"/>
      <c r="K15" s="192"/>
      <c r="L15" s="192"/>
      <c r="M15" s="192"/>
      <c r="N15" s="193"/>
    </row>
    <row r="16" spans="1:22">
      <c r="A16" s="5"/>
      <c r="B16" s="5" t="s">
        <v>12</v>
      </c>
      <c r="C16" s="6"/>
      <c r="D16" s="6"/>
      <c r="E16" s="75">
        <v>5</v>
      </c>
      <c r="F16" s="72" t="s">
        <v>6</v>
      </c>
      <c r="G16" s="194" t="s">
        <v>13</v>
      </c>
      <c r="H16" s="132"/>
      <c r="I16" s="72" t="s">
        <v>14</v>
      </c>
      <c r="J16" s="75">
        <v>5</v>
      </c>
      <c r="K16" s="72" t="s">
        <v>15</v>
      </c>
      <c r="L16" s="194" t="s">
        <v>16</v>
      </c>
      <c r="M16" s="132"/>
      <c r="N16" s="13">
        <v>2020</v>
      </c>
      <c r="P16" s="19"/>
    </row>
    <row r="17" spans="1:22" ht="12" thickBot="1">
      <c r="A17" s="5"/>
      <c r="B17" s="177"/>
      <c r="C17" s="178"/>
      <c r="D17" s="178"/>
      <c r="E17" s="178"/>
      <c r="F17" s="178"/>
      <c r="G17" s="178"/>
      <c r="H17" s="178"/>
      <c r="I17" s="178"/>
      <c r="J17" s="178"/>
      <c r="K17" s="178"/>
      <c r="L17" s="178"/>
      <c r="M17" s="178"/>
      <c r="N17" s="179"/>
    </row>
    <row r="18" spans="1:22" ht="12" thickBot="1">
      <c r="A18" s="5"/>
      <c r="B18" s="127" t="s">
        <v>17</v>
      </c>
      <c r="C18" s="195"/>
      <c r="D18" s="20"/>
      <c r="E18" s="196" t="s">
        <v>18</v>
      </c>
      <c r="F18" s="197"/>
      <c r="G18" s="198"/>
      <c r="H18" s="20" t="s">
        <v>19</v>
      </c>
      <c r="I18" s="196" t="s">
        <v>20</v>
      </c>
      <c r="J18" s="198"/>
      <c r="K18" s="20"/>
      <c r="L18" s="196" t="s">
        <v>21</v>
      </c>
      <c r="M18" s="198"/>
      <c r="N18" s="20"/>
      <c r="V18" s="4" t="s">
        <v>11</v>
      </c>
    </row>
    <row r="19" spans="1:22">
      <c r="A19" s="5"/>
      <c r="B19" s="177" t="s">
        <v>3</v>
      </c>
      <c r="C19" s="178"/>
      <c r="D19" s="178"/>
      <c r="E19" s="178"/>
      <c r="F19" s="178"/>
      <c r="G19" s="178"/>
      <c r="H19" s="178"/>
      <c r="I19" s="178"/>
      <c r="J19" s="178"/>
      <c r="K19" s="178"/>
      <c r="L19" s="178"/>
      <c r="M19" s="178"/>
      <c r="N19" s="179"/>
      <c r="Q19" s="4" t="s">
        <v>11</v>
      </c>
    </row>
    <row r="20" spans="1:22" ht="12.75" customHeight="1">
      <c r="A20" s="5"/>
      <c r="B20" s="180"/>
      <c r="C20" s="181"/>
      <c r="D20" s="181"/>
      <c r="E20" s="182"/>
      <c r="F20" s="183"/>
      <c r="G20" s="159"/>
      <c r="H20" s="159"/>
      <c r="I20" s="184"/>
      <c r="J20" s="183"/>
      <c r="K20" s="184"/>
      <c r="L20" s="183"/>
      <c r="M20" s="159"/>
      <c r="N20" s="185"/>
      <c r="Q20" s="4" t="s">
        <v>11</v>
      </c>
    </row>
    <row r="21" spans="1:22">
      <c r="A21" s="5"/>
      <c r="B21" s="186" t="s">
        <v>22</v>
      </c>
      <c r="C21" s="187"/>
      <c r="D21" s="187"/>
      <c r="E21" s="188"/>
      <c r="F21" s="189" t="s">
        <v>23</v>
      </c>
      <c r="G21" s="187"/>
      <c r="H21" s="187"/>
      <c r="I21" s="188"/>
      <c r="J21" s="189" t="s">
        <v>24</v>
      </c>
      <c r="K21" s="188"/>
      <c r="L21" s="189" t="s">
        <v>25</v>
      </c>
      <c r="M21" s="187"/>
      <c r="N21" s="190"/>
    </row>
    <row r="22" spans="1:22">
      <c r="A22" s="5"/>
      <c r="B22" s="22" t="s">
        <v>26</v>
      </c>
      <c r="C22" s="6"/>
      <c r="D22" s="6"/>
      <c r="E22" s="11"/>
      <c r="F22" s="6"/>
      <c r="G22" s="6"/>
      <c r="H22" s="6"/>
      <c r="I22" s="6"/>
      <c r="J22" s="6"/>
      <c r="K22" s="6"/>
      <c r="L22" s="6"/>
      <c r="M22" s="6"/>
      <c r="N22" s="13"/>
    </row>
    <row r="23" spans="1:22">
      <c r="A23" s="5"/>
      <c r="B23" s="5"/>
      <c r="C23" s="6" t="s">
        <v>27</v>
      </c>
      <c r="D23" s="6"/>
      <c r="E23" s="72"/>
      <c r="F23" s="132" t="s">
        <v>28</v>
      </c>
      <c r="G23" s="132"/>
      <c r="H23" s="6"/>
      <c r="I23" s="6"/>
      <c r="J23" s="11"/>
      <c r="K23" s="6"/>
      <c r="L23" s="6"/>
      <c r="M23" s="6"/>
      <c r="N23" s="13"/>
    </row>
    <row r="24" spans="1:22">
      <c r="A24" s="5"/>
      <c r="B24" s="5" t="s">
        <v>29</v>
      </c>
      <c r="C24" s="6"/>
      <c r="D24" s="23"/>
      <c r="E24" s="72" t="s">
        <v>30</v>
      </c>
      <c r="F24" s="153"/>
      <c r="G24" s="169"/>
      <c r="H24" s="6" t="s">
        <v>31</v>
      </c>
      <c r="I24" s="6"/>
      <c r="J24" s="24"/>
      <c r="K24" s="6"/>
      <c r="L24" s="6"/>
      <c r="M24" s="170"/>
      <c r="N24" s="171"/>
    </row>
    <row r="25" spans="1:22">
      <c r="A25" s="5"/>
      <c r="B25" s="5" t="s">
        <v>29</v>
      </c>
      <c r="C25" s="6"/>
      <c r="D25" s="23">
        <v>1</v>
      </c>
      <c r="E25" s="72" t="s">
        <v>30</v>
      </c>
      <c r="F25" s="172">
        <v>640</v>
      </c>
      <c r="G25" s="172"/>
      <c r="H25" s="6" t="s">
        <v>32</v>
      </c>
      <c r="I25" s="6"/>
      <c r="J25" s="11"/>
      <c r="K25" s="6" t="s">
        <v>33</v>
      </c>
      <c r="L25" s="6"/>
      <c r="M25" s="173">
        <f>D24*F24+D25*F25</f>
        <v>640</v>
      </c>
      <c r="N25" s="173"/>
    </row>
    <row r="26" spans="1:22">
      <c r="A26" s="5"/>
      <c r="B26" s="22" t="s">
        <v>34</v>
      </c>
      <c r="C26" s="6"/>
      <c r="D26" s="25"/>
      <c r="E26" s="72"/>
      <c r="F26" s="174"/>
      <c r="G26" s="174"/>
      <c r="H26" s="6"/>
      <c r="I26" s="6"/>
      <c r="J26" s="6"/>
      <c r="K26" s="6"/>
      <c r="L26" s="11"/>
      <c r="M26" s="175"/>
      <c r="N26" s="176"/>
    </row>
    <row r="27" spans="1:22" ht="12">
      <c r="A27" s="5"/>
      <c r="B27" s="5" t="s">
        <v>6</v>
      </c>
      <c r="C27" s="132" t="s">
        <v>35</v>
      </c>
      <c r="D27" s="132"/>
      <c r="E27" s="132"/>
      <c r="F27" s="72" t="s">
        <v>30</v>
      </c>
      <c r="G27" s="132" t="s">
        <v>65</v>
      </c>
      <c r="H27" s="132"/>
      <c r="I27" s="132"/>
      <c r="J27" s="27"/>
      <c r="K27" s="6" t="s">
        <v>36</v>
      </c>
      <c r="L27" s="6"/>
      <c r="M27" s="167"/>
      <c r="N27" s="168"/>
    </row>
    <row r="28" spans="1:22">
      <c r="A28" s="5"/>
      <c r="B28" s="5" t="s">
        <v>6</v>
      </c>
      <c r="C28" s="132" t="s">
        <v>65</v>
      </c>
      <c r="D28" s="132"/>
      <c r="E28" s="132"/>
      <c r="F28" s="28" t="s">
        <v>30</v>
      </c>
      <c r="G28" s="132" t="s">
        <v>35</v>
      </c>
      <c r="H28" s="132"/>
      <c r="I28" s="132"/>
      <c r="J28" s="27"/>
      <c r="K28" s="6" t="s">
        <v>36</v>
      </c>
      <c r="L28" s="6"/>
      <c r="M28" s="6"/>
      <c r="N28" s="29"/>
    </row>
    <row r="29" spans="1:22">
      <c r="A29" s="5"/>
      <c r="B29" s="5" t="s">
        <v>6</v>
      </c>
      <c r="C29" s="132"/>
      <c r="D29" s="132"/>
      <c r="E29" s="132"/>
      <c r="F29" s="72" t="s">
        <v>30</v>
      </c>
      <c r="G29" s="132"/>
      <c r="H29" s="132"/>
      <c r="I29" s="132"/>
      <c r="J29" s="27"/>
      <c r="K29" s="6" t="s">
        <v>36</v>
      </c>
      <c r="L29" s="6"/>
      <c r="M29" s="6"/>
      <c r="N29" s="13"/>
    </row>
    <row r="30" spans="1:22">
      <c r="A30" s="5"/>
      <c r="B30" s="5" t="s">
        <v>6</v>
      </c>
      <c r="C30" s="159"/>
      <c r="D30" s="159"/>
      <c r="E30" s="159"/>
      <c r="F30" s="28" t="s">
        <v>30</v>
      </c>
      <c r="G30" s="132"/>
      <c r="H30" s="132"/>
      <c r="I30" s="132"/>
      <c r="J30" s="27"/>
      <c r="K30" s="6" t="s">
        <v>36</v>
      </c>
      <c r="L30" s="6"/>
      <c r="M30" s="6"/>
      <c r="N30" s="13"/>
    </row>
    <row r="31" spans="1:22" ht="11.25" customHeight="1">
      <c r="A31" s="5"/>
      <c r="B31" s="5" t="s">
        <v>6</v>
      </c>
      <c r="C31" s="159"/>
      <c r="D31" s="159"/>
      <c r="E31" s="159"/>
      <c r="F31" s="72" t="s">
        <v>30</v>
      </c>
      <c r="G31" s="132"/>
      <c r="H31" s="132"/>
      <c r="I31" s="132"/>
      <c r="J31" s="27"/>
      <c r="K31" s="6" t="s">
        <v>36</v>
      </c>
      <c r="L31" s="6"/>
      <c r="M31" s="6"/>
      <c r="N31" s="13"/>
    </row>
    <row r="32" spans="1:22">
      <c r="A32" s="5"/>
      <c r="B32" s="5" t="s">
        <v>6</v>
      </c>
      <c r="C32" s="132"/>
      <c r="D32" s="132"/>
      <c r="E32" s="132"/>
      <c r="F32" s="28" t="s">
        <v>30</v>
      </c>
      <c r="G32" s="132"/>
      <c r="H32" s="132"/>
      <c r="I32" s="132"/>
      <c r="J32" s="27"/>
      <c r="K32" s="6" t="s">
        <v>36</v>
      </c>
      <c r="L32" s="6"/>
      <c r="M32" s="6"/>
      <c r="N32" s="13"/>
    </row>
    <row r="33" spans="1:18" ht="11.25" customHeight="1">
      <c r="A33" s="5"/>
      <c r="B33" s="5" t="s">
        <v>6</v>
      </c>
      <c r="C33" s="159"/>
      <c r="D33" s="159"/>
      <c r="E33" s="159"/>
      <c r="F33" s="28" t="s">
        <v>30</v>
      </c>
      <c r="G33" s="159"/>
      <c r="H33" s="159"/>
      <c r="I33" s="159"/>
      <c r="J33" s="30"/>
      <c r="K33" s="6" t="s">
        <v>36</v>
      </c>
      <c r="L33" s="6"/>
      <c r="M33" s="6"/>
      <c r="N33" s="13"/>
    </row>
    <row r="34" spans="1:18">
      <c r="A34" s="5"/>
      <c r="B34" s="5" t="s">
        <v>6</v>
      </c>
      <c r="C34" s="132"/>
      <c r="D34" s="132"/>
      <c r="E34" s="132"/>
      <c r="F34" s="28" t="s">
        <v>30</v>
      </c>
      <c r="G34" s="132"/>
      <c r="H34" s="132"/>
      <c r="I34" s="132"/>
      <c r="J34" s="27"/>
      <c r="K34" s="6" t="s">
        <v>36</v>
      </c>
      <c r="L34" s="6"/>
      <c r="M34" s="6"/>
      <c r="N34" s="13"/>
    </row>
    <row r="35" spans="1:18">
      <c r="A35" s="5"/>
      <c r="B35" s="5"/>
      <c r="C35" s="159"/>
      <c r="D35" s="159"/>
      <c r="E35" s="159"/>
      <c r="F35" s="28" t="s">
        <v>30</v>
      </c>
      <c r="G35" s="159"/>
      <c r="H35" s="159"/>
      <c r="I35" s="159"/>
      <c r="J35" s="31"/>
      <c r="K35" s="6" t="s">
        <v>36</v>
      </c>
      <c r="L35" s="6"/>
      <c r="M35" s="6"/>
      <c r="N35" s="13"/>
    </row>
    <row r="36" spans="1:18">
      <c r="A36" s="5"/>
      <c r="B36" s="5"/>
      <c r="C36" s="159"/>
      <c r="D36" s="159"/>
      <c r="E36" s="159"/>
      <c r="F36" s="72" t="s">
        <v>30</v>
      </c>
      <c r="G36" s="159"/>
      <c r="H36" s="159"/>
      <c r="I36" s="159"/>
      <c r="J36" s="31"/>
      <c r="K36" s="6" t="s">
        <v>36</v>
      </c>
      <c r="L36" s="6"/>
      <c r="M36" s="6"/>
      <c r="N36" s="13"/>
    </row>
    <row r="37" spans="1:18">
      <c r="A37" s="5"/>
      <c r="B37" s="5"/>
      <c r="C37" s="159"/>
      <c r="D37" s="159"/>
      <c r="E37" s="159"/>
      <c r="F37" s="72" t="s">
        <v>30</v>
      </c>
      <c r="G37" s="159"/>
      <c r="H37" s="159"/>
      <c r="I37" s="159"/>
      <c r="J37" s="31"/>
      <c r="K37" s="6" t="s">
        <v>36</v>
      </c>
      <c r="L37" s="6"/>
      <c r="M37" s="6"/>
      <c r="N37" s="13"/>
    </row>
    <row r="38" spans="1:18">
      <c r="A38" s="5"/>
      <c r="B38" s="5"/>
      <c r="C38" s="159"/>
      <c r="D38" s="159"/>
      <c r="E38" s="159"/>
      <c r="F38" s="72" t="s">
        <v>30</v>
      </c>
      <c r="G38" s="159"/>
      <c r="H38" s="159"/>
      <c r="I38" s="159"/>
      <c r="J38" s="31"/>
      <c r="K38" s="6" t="s">
        <v>36</v>
      </c>
      <c r="L38" s="6"/>
      <c r="M38" s="6"/>
      <c r="N38" s="13"/>
    </row>
    <row r="39" spans="1:18">
      <c r="A39" s="5"/>
      <c r="B39" s="5"/>
      <c r="C39" s="159"/>
      <c r="D39" s="159"/>
      <c r="E39" s="159"/>
      <c r="F39" s="72" t="s">
        <v>30</v>
      </c>
      <c r="G39" s="159"/>
      <c r="H39" s="159"/>
      <c r="I39" s="159"/>
      <c r="J39" s="31"/>
      <c r="K39" s="6" t="s">
        <v>36</v>
      </c>
      <c r="L39" s="6"/>
      <c r="M39" s="32"/>
      <c r="N39" s="33"/>
    </row>
    <row r="40" spans="1:18">
      <c r="A40" s="5"/>
      <c r="B40" s="5"/>
      <c r="C40" s="159"/>
      <c r="D40" s="159"/>
      <c r="E40" s="159"/>
      <c r="F40" s="72" t="s">
        <v>30</v>
      </c>
      <c r="G40" s="159"/>
      <c r="H40" s="159"/>
      <c r="I40" s="159"/>
      <c r="J40" s="31"/>
      <c r="K40" s="6" t="s">
        <v>36</v>
      </c>
      <c r="L40" s="78"/>
      <c r="M40" s="165">
        <f>M25</f>
        <v>640</v>
      </c>
      <c r="N40" s="166"/>
    </row>
    <row r="41" spans="1:18">
      <c r="A41" s="5"/>
      <c r="B41" s="5"/>
      <c r="C41" s="159"/>
      <c r="D41" s="159"/>
      <c r="E41" s="159"/>
      <c r="F41" s="72" t="s">
        <v>30</v>
      </c>
      <c r="G41" s="159"/>
      <c r="H41" s="159"/>
      <c r="I41" s="159"/>
      <c r="J41" s="31"/>
      <c r="K41" s="35"/>
      <c r="L41" s="36" t="s">
        <v>37</v>
      </c>
      <c r="M41" s="162">
        <v>1</v>
      </c>
      <c r="N41" s="163"/>
      <c r="R41" s="4" t="s">
        <v>38</v>
      </c>
    </row>
    <row r="42" spans="1:18">
      <c r="A42" s="5"/>
      <c r="B42" s="5"/>
      <c r="C42" s="159"/>
      <c r="D42" s="159"/>
      <c r="E42" s="159"/>
      <c r="F42" s="6"/>
      <c r="G42" s="159"/>
      <c r="H42" s="159"/>
      <c r="I42" s="159"/>
      <c r="J42" s="31"/>
      <c r="K42" s="160" t="s">
        <v>39</v>
      </c>
      <c r="L42" s="161"/>
      <c r="M42" s="162"/>
      <c r="N42" s="163"/>
      <c r="P42" s="128"/>
      <c r="Q42" s="128"/>
    </row>
    <row r="43" spans="1:18">
      <c r="A43" s="5"/>
      <c r="B43" s="37"/>
      <c r="C43" s="38" t="s">
        <v>40</v>
      </c>
      <c r="D43" s="39"/>
      <c r="E43" s="39"/>
      <c r="F43" s="39"/>
      <c r="G43" s="40"/>
      <c r="H43" s="164"/>
      <c r="I43" s="164"/>
      <c r="J43" s="41">
        <f>SUM(J27:J42)</f>
        <v>0</v>
      </c>
      <c r="K43" s="42"/>
      <c r="L43" s="73" t="s">
        <v>34</v>
      </c>
      <c r="M43" s="153">
        <f>J43*J44</f>
        <v>0</v>
      </c>
      <c r="N43" s="154"/>
      <c r="P43" s="44"/>
      <c r="Q43" s="6"/>
    </row>
    <row r="44" spans="1:18">
      <c r="A44" s="5"/>
      <c r="B44" s="5"/>
      <c r="C44" s="7"/>
      <c r="D44" s="6"/>
      <c r="E44" s="6"/>
      <c r="F44" s="6"/>
      <c r="G44" s="45"/>
      <c r="I44" s="74" t="s">
        <v>41</v>
      </c>
      <c r="J44" s="46">
        <v>1.6</v>
      </c>
      <c r="K44" s="151" t="s">
        <v>42</v>
      </c>
      <c r="L44" s="152"/>
      <c r="M44" s="153"/>
      <c r="N44" s="154"/>
      <c r="P44" s="44"/>
      <c r="Q44" s="6"/>
    </row>
    <row r="45" spans="1:18">
      <c r="A45" s="5"/>
      <c r="B45" s="5"/>
      <c r="C45" s="7"/>
      <c r="D45" s="6"/>
      <c r="E45" s="6"/>
      <c r="F45" s="6"/>
      <c r="G45" s="45"/>
      <c r="H45" s="47"/>
      <c r="I45" s="47"/>
      <c r="J45" s="42"/>
      <c r="K45" s="42"/>
      <c r="L45" s="73" t="s">
        <v>43</v>
      </c>
      <c r="M45" s="155"/>
      <c r="N45" s="156"/>
      <c r="P45" s="44"/>
      <c r="Q45" s="6"/>
    </row>
    <row r="46" spans="1:18">
      <c r="A46" s="5"/>
      <c r="B46" s="5" t="s">
        <v>44</v>
      </c>
      <c r="C46" s="6"/>
      <c r="D46" s="6"/>
      <c r="E46" s="78"/>
      <c r="F46" s="149">
        <v>0</v>
      </c>
      <c r="G46" s="150"/>
      <c r="H46" s="73"/>
      <c r="I46" s="73"/>
      <c r="J46" s="73"/>
      <c r="K46" s="6" t="s">
        <v>45</v>
      </c>
      <c r="L46" s="78"/>
      <c r="M46" s="157">
        <f>M43+M42+M40+M44+M45</f>
        <v>640</v>
      </c>
      <c r="N46" s="158"/>
      <c r="O46" s="48"/>
      <c r="P46" s="44"/>
      <c r="Q46" s="11"/>
    </row>
    <row r="47" spans="1:18">
      <c r="A47" s="5"/>
      <c r="B47" s="5" t="s">
        <v>46</v>
      </c>
      <c r="C47" s="6"/>
      <c r="D47" s="6"/>
      <c r="E47" s="78"/>
      <c r="F47" s="137">
        <v>0</v>
      </c>
      <c r="G47" s="138"/>
      <c r="H47" s="73"/>
      <c r="I47" s="73"/>
      <c r="J47" s="73"/>
      <c r="K47" s="6" t="s">
        <v>47</v>
      </c>
      <c r="L47" s="78"/>
      <c r="M47" s="157"/>
      <c r="N47" s="158"/>
      <c r="P47" s="44"/>
      <c r="Q47" s="11"/>
    </row>
    <row r="48" spans="1:18">
      <c r="A48" s="5"/>
      <c r="B48" s="5" t="s">
        <v>48</v>
      </c>
      <c r="C48" s="6"/>
      <c r="D48" s="6"/>
      <c r="E48" s="78"/>
      <c r="F48" s="147">
        <f>SUM(F46:G47)</f>
        <v>0</v>
      </c>
      <c r="G48" s="148"/>
      <c r="H48" s="73"/>
      <c r="I48" s="73"/>
      <c r="J48" s="73"/>
      <c r="K48" s="6"/>
      <c r="L48" s="78"/>
      <c r="M48" s="49"/>
      <c r="N48" s="50"/>
      <c r="P48" s="44"/>
      <c r="Q48" s="51"/>
    </row>
    <row r="49" spans="1:17">
      <c r="A49" s="5"/>
      <c r="B49" s="5" t="s">
        <v>49</v>
      </c>
      <c r="C49" s="6"/>
      <c r="D49" s="6"/>
      <c r="E49" s="78"/>
      <c r="F49" s="137">
        <v>0</v>
      </c>
      <c r="G49" s="138"/>
      <c r="H49" s="73"/>
      <c r="I49" s="73"/>
      <c r="J49" s="73"/>
      <c r="K49" s="6"/>
      <c r="L49" s="78"/>
      <c r="M49" s="49"/>
      <c r="N49" s="50"/>
      <c r="P49" s="44"/>
      <c r="Q49" s="11"/>
    </row>
    <row r="50" spans="1:17">
      <c r="A50" s="5"/>
      <c r="B50" s="5" t="s">
        <v>48</v>
      </c>
      <c r="C50" s="6"/>
      <c r="D50" s="6"/>
      <c r="E50" s="78"/>
      <c r="F50" s="147">
        <f>SUM(F48:G49)</f>
        <v>0</v>
      </c>
      <c r="G50" s="148"/>
      <c r="H50" s="73"/>
      <c r="I50" s="73"/>
      <c r="J50" s="73"/>
      <c r="K50" s="6"/>
      <c r="L50" s="78"/>
      <c r="M50" s="49"/>
      <c r="N50" s="50"/>
      <c r="P50" s="44"/>
      <c r="Q50" s="11"/>
    </row>
    <row r="51" spans="1:17">
      <c r="A51" s="5"/>
      <c r="B51" s="5" t="s">
        <v>34</v>
      </c>
      <c r="C51" s="6"/>
      <c r="D51" s="6"/>
      <c r="E51" s="78"/>
      <c r="F51" s="149">
        <v>0</v>
      </c>
      <c r="G51" s="150"/>
      <c r="H51" s="6"/>
      <c r="I51" s="52" t="s">
        <v>50</v>
      </c>
      <c r="J51" s="39"/>
      <c r="K51" s="39"/>
      <c r="L51" s="39"/>
      <c r="M51" s="39"/>
      <c r="N51" s="53"/>
      <c r="P51" s="44"/>
      <c r="Q51" s="11"/>
    </row>
    <row r="52" spans="1:17">
      <c r="A52" s="5"/>
      <c r="B52" s="5" t="s">
        <v>51</v>
      </c>
      <c r="C52" s="6"/>
      <c r="D52" s="6"/>
      <c r="E52" s="78"/>
      <c r="F52" s="137">
        <v>0</v>
      </c>
      <c r="G52" s="138"/>
      <c r="H52" s="6"/>
      <c r="I52" s="54"/>
      <c r="J52" s="55"/>
      <c r="K52" s="55"/>
      <c r="L52" s="55"/>
      <c r="M52" s="55"/>
      <c r="N52" s="56"/>
      <c r="P52" s="6"/>
      <c r="Q52" s="6"/>
    </row>
    <row r="53" spans="1:17">
      <c r="A53" s="5"/>
      <c r="B53" s="5" t="s">
        <v>43</v>
      </c>
      <c r="C53" s="6"/>
      <c r="D53" s="6"/>
      <c r="E53" s="78" t="s">
        <v>52</v>
      </c>
      <c r="F53" s="137">
        <v>0</v>
      </c>
      <c r="G53" s="138"/>
      <c r="H53" s="6"/>
      <c r="I53" s="57"/>
      <c r="J53" s="55"/>
      <c r="K53" s="55"/>
      <c r="L53" s="55"/>
      <c r="M53" s="55"/>
      <c r="N53" s="56"/>
      <c r="P53" s="6"/>
      <c r="Q53" s="6"/>
    </row>
    <row r="54" spans="1:17">
      <c r="A54" s="5"/>
      <c r="B54" s="5" t="s">
        <v>53</v>
      </c>
      <c r="C54" s="6"/>
      <c r="D54" s="6"/>
      <c r="E54" s="78"/>
      <c r="F54" s="137">
        <v>0</v>
      </c>
      <c r="G54" s="138"/>
      <c r="H54" s="58"/>
      <c r="I54" s="54"/>
      <c r="J54" s="55"/>
      <c r="K54" s="55"/>
      <c r="L54" s="55"/>
      <c r="M54" s="55"/>
      <c r="N54" s="56"/>
      <c r="P54" s="128"/>
      <c r="Q54" s="128"/>
    </row>
    <row r="55" spans="1:17">
      <c r="A55" s="5"/>
      <c r="B55" s="5" t="s">
        <v>47</v>
      </c>
      <c r="C55" s="6"/>
      <c r="D55" s="6"/>
      <c r="E55" s="78"/>
      <c r="F55" s="139">
        <f>SUM(F50:G54)</f>
        <v>0</v>
      </c>
      <c r="G55" s="140"/>
      <c r="H55" s="6"/>
      <c r="I55" s="54"/>
      <c r="J55" s="55"/>
      <c r="K55" s="55"/>
      <c r="L55" s="55"/>
      <c r="M55" s="55"/>
      <c r="N55" s="56"/>
      <c r="P55" s="44"/>
      <c r="Q55" s="6"/>
    </row>
    <row r="56" spans="1:17">
      <c r="A56" s="5"/>
      <c r="B56" s="5" t="s">
        <v>54</v>
      </c>
      <c r="C56" s="6"/>
      <c r="D56" s="6"/>
      <c r="E56" s="78"/>
      <c r="F56" s="141">
        <f>+M46-F55</f>
        <v>640</v>
      </c>
      <c r="G56" s="142"/>
      <c r="H56" s="6"/>
      <c r="I56" s="59"/>
      <c r="J56" s="31"/>
      <c r="K56" s="31"/>
      <c r="L56" s="31"/>
      <c r="M56" s="31"/>
      <c r="N56" s="60"/>
      <c r="P56" s="44"/>
      <c r="Q56" s="6"/>
    </row>
    <row r="57" spans="1:17" ht="12" thickBot="1">
      <c r="A57" s="5"/>
      <c r="B57" s="61" t="s">
        <v>48</v>
      </c>
      <c r="C57" s="30"/>
      <c r="D57" s="30"/>
      <c r="E57" s="62"/>
      <c r="F57" s="143">
        <f>+F55+F56</f>
        <v>640</v>
      </c>
      <c r="G57" s="144"/>
      <c r="H57" s="6"/>
      <c r="I57" s="63"/>
      <c r="J57" s="31"/>
      <c r="K57" s="31"/>
      <c r="L57" s="31"/>
      <c r="M57" s="31"/>
      <c r="N57" s="60"/>
      <c r="P57" s="44"/>
      <c r="Q57" s="11"/>
    </row>
    <row r="58" spans="1:17">
      <c r="A58" s="5"/>
      <c r="B58" s="127" t="s">
        <v>55</v>
      </c>
      <c r="C58" s="128"/>
      <c r="D58" s="128"/>
      <c r="E58" s="128"/>
      <c r="F58" s="128"/>
      <c r="G58" s="128"/>
      <c r="H58" s="6"/>
      <c r="I58" s="145" t="s">
        <v>56</v>
      </c>
      <c r="J58" s="145"/>
      <c r="K58" s="145"/>
      <c r="L58" s="145"/>
      <c r="M58" s="145"/>
      <c r="N58" s="146"/>
      <c r="P58" s="44"/>
      <c r="Q58" s="11"/>
    </row>
    <row r="59" spans="1:17" ht="1.5" customHeight="1">
      <c r="A59" s="5"/>
      <c r="B59" s="71"/>
      <c r="C59" s="72"/>
      <c r="D59" s="72"/>
      <c r="E59" s="72"/>
      <c r="F59" s="72"/>
      <c r="G59" s="72"/>
      <c r="H59" s="6"/>
      <c r="I59" s="72"/>
      <c r="J59" s="72"/>
      <c r="K59" s="72"/>
      <c r="L59" s="72"/>
      <c r="M59" s="72"/>
      <c r="N59" s="76"/>
      <c r="P59" s="44"/>
      <c r="Q59" s="11" t="s">
        <v>57</v>
      </c>
    </row>
    <row r="60" spans="1:17" ht="11.25" hidden="1" customHeight="1">
      <c r="A60" s="5"/>
      <c r="B60" s="127"/>
      <c r="C60" s="128"/>
      <c r="D60" s="128"/>
      <c r="E60" s="128"/>
      <c r="F60" s="128"/>
      <c r="G60" s="128"/>
      <c r="H60" s="6"/>
      <c r="I60" s="6"/>
      <c r="J60" s="6"/>
      <c r="K60" s="6"/>
      <c r="L60" s="6"/>
      <c r="M60" s="6"/>
      <c r="N60" s="13"/>
      <c r="P60" s="44"/>
      <c r="Q60" s="11" t="s">
        <v>58</v>
      </c>
    </row>
    <row r="61" spans="1:17" ht="16.5" customHeight="1">
      <c r="A61" s="5"/>
      <c r="B61" s="131" t="s">
        <v>59</v>
      </c>
      <c r="C61" s="132"/>
      <c r="D61" s="132"/>
      <c r="E61" s="132"/>
      <c r="F61" s="132"/>
      <c r="G61" s="132"/>
      <c r="H61" s="6"/>
      <c r="I61" s="132" t="s">
        <v>85</v>
      </c>
      <c r="J61" s="132"/>
      <c r="K61" s="132"/>
      <c r="L61" s="132"/>
      <c r="M61" s="132"/>
      <c r="N61" s="133"/>
      <c r="P61" s="44"/>
      <c r="Q61" s="11"/>
    </row>
    <row r="62" spans="1:17">
      <c r="A62" s="5"/>
      <c r="B62" s="127" t="s">
        <v>57</v>
      </c>
      <c r="C62" s="128"/>
      <c r="D62" s="128"/>
      <c r="E62" s="128"/>
      <c r="F62" s="128"/>
      <c r="G62" s="128"/>
      <c r="H62" s="6"/>
      <c r="I62" s="127" t="s">
        <v>57</v>
      </c>
      <c r="J62" s="128"/>
      <c r="K62" s="128"/>
      <c r="L62" s="128"/>
      <c r="M62" s="128"/>
      <c r="N62" s="128"/>
      <c r="P62" s="6"/>
      <c r="Q62" s="6"/>
    </row>
    <row r="63" spans="1:17" ht="26.25" customHeight="1">
      <c r="A63" s="5"/>
      <c r="B63" s="134" t="s">
        <v>60</v>
      </c>
      <c r="C63" s="135"/>
      <c r="D63" s="135"/>
      <c r="E63" s="135"/>
      <c r="F63" s="135"/>
      <c r="G63" s="135"/>
      <c r="H63" s="6"/>
      <c r="I63" s="135" t="s">
        <v>86</v>
      </c>
      <c r="J63" s="135"/>
      <c r="K63" s="135"/>
      <c r="L63" s="135"/>
      <c r="M63" s="135"/>
      <c r="N63" s="136"/>
      <c r="P63" s="6"/>
      <c r="Q63" s="6"/>
    </row>
    <row r="64" spans="1:17" ht="2.25" customHeight="1">
      <c r="A64" s="5"/>
      <c r="B64" s="127" t="s">
        <v>61</v>
      </c>
      <c r="C64" s="128"/>
      <c r="D64" s="128"/>
      <c r="E64" s="128"/>
      <c r="F64" s="128"/>
      <c r="G64" s="128"/>
      <c r="H64" s="6"/>
      <c r="I64" s="129"/>
      <c r="J64" s="129"/>
      <c r="K64" s="129"/>
      <c r="L64" s="129"/>
      <c r="M64" s="129"/>
      <c r="N64" s="130"/>
      <c r="P64" s="6"/>
      <c r="Q64" s="6"/>
    </row>
    <row r="65" spans="1:17" ht="0.75" hidden="1" customHeight="1">
      <c r="A65" s="5"/>
      <c r="B65" s="5"/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  <c r="N65" s="13"/>
      <c r="P65" s="6"/>
      <c r="Q65" s="6"/>
    </row>
    <row r="66" spans="1:17" ht="14.25" customHeight="1" thickBot="1">
      <c r="A66" s="66"/>
      <c r="B66" s="66"/>
      <c r="C66" s="67"/>
      <c r="D66" s="67"/>
      <c r="E66" s="67"/>
      <c r="F66" s="67"/>
      <c r="G66" s="67"/>
      <c r="H66" s="67"/>
      <c r="I66" s="67" t="s">
        <v>62</v>
      </c>
      <c r="J66" s="67">
        <v>7862</v>
      </c>
      <c r="K66" s="67"/>
      <c r="L66" s="68"/>
      <c r="M66" s="69"/>
      <c r="N66" s="70"/>
      <c r="P66" s="6"/>
      <c r="Q66" s="6"/>
    </row>
    <row r="67" spans="1:17" ht="36" customHeight="1">
      <c r="N67" s="4" t="s">
        <v>63</v>
      </c>
      <c r="P67" s="6"/>
      <c r="Q67" s="6"/>
    </row>
    <row r="68" spans="1:17">
      <c r="P68" s="6"/>
      <c r="Q68" s="6"/>
    </row>
    <row r="69" spans="1:17">
      <c r="P69" s="6"/>
      <c r="Q69" s="6"/>
    </row>
    <row r="70" spans="1:17">
      <c r="P70" s="6"/>
      <c r="Q70" s="6"/>
    </row>
    <row r="71" spans="1:17">
      <c r="P71" s="6"/>
      <c r="Q71" s="6"/>
    </row>
    <row r="72" spans="1:17">
      <c r="P72" s="6"/>
      <c r="Q72" s="6"/>
    </row>
    <row r="73" spans="1:17">
      <c r="P73" s="6"/>
      <c r="Q73" s="6"/>
    </row>
    <row r="74" spans="1:17">
      <c r="P74" s="6"/>
      <c r="Q74" s="6"/>
    </row>
    <row r="75" spans="1:17">
      <c r="P75" s="6"/>
      <c r="Q75" s="6"/>
    </row>
    <row r="76" spans="1:17">
      <c r="P76" s="6"/>
      <c r="Q76" s="6"/>
    </row>
    <row r="77" spans="1:17">
      <c r="P77" s="6"/>
      <c r="Q77" s="6"/>
    </row>
    <row r="78" spans="1:17">
      <c r="P78" s="6"/>
      <c r="Q78" s="6"/>
    </row>
  </sheetData>
  <mergeCells count="100">
    <mergeCell ref="B11:C11"/>
    <mergeCell ref="D11:N11"/>
    <mergeCell ref="M2:N2"/>
    <mergeCell ref="L3:M3"/>
    <mergeCell ref="L8:M8"/>
    <mergeCell ref="K9:L9"/>
    <mergeCell ref="M9:N9"/>
    <mergeCell ref="B19:N19"/>
    <mergeCell ref="B20:E20"/>
    <mergeCell ref="F20:I20"/>
    <mergeCell ref="J20:K20"/>
    <mergeCell ref="L20:N20"/>
    <mergeCell ref="B13:N15"/>
    <mergeCell ref="G16:H16"/>
    <mergeCell ref="L16:M16"/>
    <mergeCell ref="B17:N17"/>
    <mergeCell ref="B18:C18"/>
    <mergeCell ref="E18:G18"/>
    <mergeCell ref="I18:J18"/>
    <mergeCell ref="L18:M18"/>
    <mergeCell ref="M27:N27"/>
    <mergeCell ref="C28:E28"/>
    <mergeCell ref="G28:I28"/>
    <mergeCell ref="F21:I21"/>
    <mergeCell ref="J21:K21"/>
    <mergeCell ref="L21:N21"/>
    <mergeCell ref="M24:N24"/>
    <mergeCell ref="F25:G25"/>
    <mergeCell ref="M25:N25"/>
    <mergeCell ref="F26:G26"/>
    <mergeCell ref="M26:N26"/>
    <mergeCell ref="B21:E21"/>
    <mergeCell ref="F23:G23"/>
    <mergeCell ref="F24:G24"/>
    <mergeCell ref="C27:E27"/>
    <mergeCell ref="G27:I27"/>
    <mergeCell ref="C30:E30"/>
    <mergeCell ref="G30:I30"/>
    <mergeCell ref="C31:E31"/>
    <mergeCell ref="G31:I31"/>
    <mergeCell ref="C29:E29"/>
    <mergeCell ref="G29:I29"/>
    <mergeCell ref="C32:E32"/>
    <mergeCell ref="G32:I32"/>
    <mergeCell ref="C33:E33"/>
    <mergeCell ref="G33:I33"/>
    <mergeCell ref="C34:E34"/>
    <mergeCell ref="G34:I34"/>
    <mergeCell ref="C35:E35"/>
    <mergeCell ref="G35:I35"/>
    <mergeCell ref="C36:E36"/>
    <mergeCell ref="G36:I36"/>
    <mergeCell ref="C37:E37"/>
    <mergeCell ref="G37:I37"/>
    <mergeCell ref="P42:Q42"/>
    <mergeCell ref="H43:I43"/>
    <mergeCell ref="M43:N43"/>
    <mergeCell ref="C39:E39"/>
    <mergeCell ref="G39:I39"/>
    <mergeCell ref="C40:E40"/>
    <mergeCell ref="G40:I40"/>
    <mergeCell ref="M40:N40"/>
    <mergeCell ref="C41:E41"/>
    <mergeCell ref="G41:I41"/>
    <mergeCell ref="M41:N41"/>
    <mergeCell ref="F48:G48"/>
    <mergeCell ref="F49:G49"/>
    <mergeCell ref="F50:G50"/>
    <mergeCell ref="C38:E38"/>
    <mergeCell ref="G38:I38"/>
    <mergeCell ref="F47:G47"/>
    <mergeCell ref="M47:N47"/>
    <mergeCell ref="C42:E42"/>
    <mergeCell ref="G42:I42"/>
    <mergeCell ref="K42:L42"/>
    <mergeCell ref="M42:N42"/>
    <mergeCell ref="K44:L44"/>
    <mergeCell ref="M44:N44"/>
    <mergeCell ref="M45:N45"/>
    <mergeCell ref="F46:G46"/>
    <mergeCell ref="M46:N46"/>
    <mergeCell ref="F51:G51"/>
    <mergeCell ref="F52:G52"/>
    <mergeCell ref="P54:Q54"/>
    <mergeCell ref="F55:G55"/>
    <mergeCell ref="F56:G56"/>
    <mergeCell ref="F53:G53"/>
    <mergeCell ref="F54:G54"/>
    <mergeCell ref="F57:G57"/>
    <mergeCell ref="B64:G64"/>
    <mergeCell ref="I64:N64"/>
    <mergeCell ref="B60:G60"/>
    <mergeCell ref="B61:G61"/>
    <mergeCell ref="I61:N61"/>
    <mergeCell ref="B62:G62"/>
    <mergeCell ref="I62:N62"/>
    <mergeCell ref="B63:G63"/>
    <mergeCell ref="I63:N63"/>
    <mergeCell ref="B58:G58"/>
    <mergeCell ref="I58:N58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95" orientation="portrait" r:id="rId1"/>
  <headerFooter alignWithMargins="0"/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V78"/>
  <sheetViews>
    <sheetView zoomScaleNormal="100" workbookViewId="0">
      <selection activeCell="V17" sqref="V17"/>
    </sheetView>
  </sheetViews>
  <sheetFormatPr baseColWidth="10" defaultColWidth="6.7109375" defaultRowHeight="11.25"/>
  <cols>
    <col min="1" max="1" width="0.42578125" style="4" customWidth="1"/>
    <col min="2" max="2" width="6.7109375" style="4" customWidth="1"/>
    <col min="3" max="3" width="8.140625" style="4" customWidth="1"/>
    <col min="4" max="6" width="6.7109375" style="4" customWidth="1"/>
    <col min="7" max="7" width="6.28515625" style="4" customWidth="1"/>
    <col min="8" max="8" width="3.28515625" style="4" customWidth="1"/>
    <col min="9" max="9" width="7.7109375" style="4" customWidth="1"/>
    <col min="10" max="10" width="9.5703125" style="4" customWidth="1"/>
    <col min="11" max="11" width="4" style="4" customWidth="1"/>
    <col min="12" max="12" width="7" style="4" customWidth="1"/>
    <col min="13" max="13" width="5.28515625" style="4" bestFit="1" customWidth="1"/>
    <col min="14" max="14" width="16.28515625" style="4" customWidth="1"/>
    <col min="15" max="15" width="8.140625" style="4" bestFit="1" customWidth="1"/>
    <col min="16" max="16" width="9.28515625" style="4" bestFit="1" customWidth="1"/>
    <col min="17" max="17" width="10.28515625" style="4" bestFit="1" customWidth="1"/>
    <col min="18" max="16384" width="6.7109375" style="4"/>
  </cols>
  <sheetData>
    <row r="1" spans="1:22">
      <c r="A1" s="1"/>
      <c r="B1" s="1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/>
    </row>
    <row r="2" spans="1:22">
      <c r="A2" s="5"/>
      <c r="B2" s="5"/>
      <c r="C2" s="6"/>
      <c r="D2" s="6"/>
      <c r="E2" s="6"/>
      <c r="F2" s="6"/>
      <c r="G2" s="6"/>
      <c r="H2" s="6"/>
      <c r="I2" s="6"/>
      <c r="J2" s="6"/>
      <c r="K2" s="6"/>
      <c r="L2" s="7" t="s">
        <v>0</v>
      </c>
      <c r="M2" s="183">
        <v>4</v>
      </c>
      <c r="N2" s="185"/>
    </row>
    <row r="3" spans="1:22">
      <c r="A3" s="5"/>
      <c r="B3" s="5"/>
      <c r="C3" s="6"/>
      <c r="D3" s="6"/>
      <c r="E3" s="6"/>
      <c r="F3" s="6"/>
      <c r="G3" s="6"/>
      <c r="H3" s="6"/>
      <c r="I3" s="6"/>
      <c r="J3" s="6"/>
      <c r="K3" s="6"/>
      <c r="L3" s="164" t="s">
        <v>1</v>
      </c>
      <c r="M3" s="199"/>
      <c r="N3" s="8">
        <v>7862</v>
      </c>
    </row>
    <row r="4" spans="1:22">
      <c r="A4" s="5"/>
      <c r="B4" s="5"/>
      <c r="C4" s="6"/>
      <c r="D4" s="6"/>
      <c r="E4" s="6"/>
      <c r="F4" s="6"/>
      <c r="G4" s="6"/>
      <c r="H4" s="6"/>
      <c r="I4" s="6"/>
      <c r="J4" s="6"/>
      <c r="K4" s="6"/>
      <c r="L4" s="74"/>
      <c r="M4" s="74"/>
      <c r="N4" s="10" t="s">
        <v>2</v>
      </c>
    </row>
    <row r="5" spans="1:22">
      <c r="A5" s="5"/>
      <c r="B5" s="5"/>
      <c r="C5" s="6"/>
      <c r="D5" s="6"/>
      <c r="E5" s="6"/>
      <c r="F5" s="6"/>
      <c r="G5" s="11"/>
      <c r="H5" s="6"/>
      <c r="I5" s="6"/>
      <c r="J5" s="6"/>
      <c r="K5" s="6"/>
      <c r="L5" s="74" t="s">
        <v>3</v>
      </c>
      <c r="M5" s="74"/>
      <c r="N5" s="12"/>
    </row>
    <row r="6" spans="1:22">
      <c r="A6" s="5"/>
      <c r="B6" s="5"/>
      <c r="C6" s="6"/>
      <c r="D6" s="6"/>
      <c r="E6" s="6"/>
      <c r="F6" s="6"/>
      <c r="G6" s="11" t="s">
        <v>4</v>
      </c>
      <c r="H6" s="6"/>
      <c r="I6" s="6"/>
      <c r="J6" s="6"/>
      <c r="K6" s="6"/>
      <c r="L6" s="6"/>
      <c r="M6" s="6"/>
      <c r="N6" s="13"/>
    </row>
    <row r="7" spans="1:22">
      <c r="A7" s="5"/>
      <c r="B7" s="5"/>
      <c r="C7" s="6"/>
      <c r="D7" s="6"/>
      <c r="E7" s="6"/>
      <c r="F7" s="11"/>
      <c r="G7" s="11"/>
      <c r="H7" s="6"/>
      <c r="I7" s="6"/>
      <c r="J7" s="6"/>
      <c r="K7" s="6"/>
      <c r="L7" s="6"/>
      <c r="M7" s="6"/>
      <c r="N7" s="13"/>
    </row>
    <row r="8" spans="1:22" ht="12" thickBot="1">
      <c r="A8" s="5"/>
      <c r="B8" s="5"/>
      <c r="C8" s="6"/>
      <c r="D8" s="6"/>
      <c r="E8" s="6"/>
      <c r="F8" s="6"/>
      <c r="G8" s="6" t="s">
        <v>5</v>
      </c>
      <c r="H8" s="6"/>
      <c r="I8" s="6"/>
      <c r="J8" s="14">
        <v>5</v>
      </c>
      <c r="K8" s="72" t="s">
        <v>6</v>
      </c>
      <c r="L8" s="132" t="s">
        <v>13</v>
      </c>
      <c r="M8" s="132"/>
      <c r="N8" s="13">
        <v>2020</v>
      </c>
    </row>
    <row r="9" spans="1:22">
      <c r="A9" s="5"/>
      <c r="B9" s="5"/>
      <c r="C9" s="6"/>
      <c r="D9" s="6"/>
      <c r="E9" s="6"/>
      <c r="F9" s="6"/>
      <c r="G9" s="6"/>
      <c r="H9" s="6"/>
      <c r="I9" s="6"/>
      <c r="J9" s="6"/>
      <c r="K9" s="128" t="s">
        <v>7</v>
      </c>
      <c r="L9" s="128"/>
      <c r="M9" s="157">
        <f>M46</f>
        <v>3699.2</v>
      </c>
      <c r="N9" s="158"/>
    </row>
    <row r="10" spans="1:22" ht="13.5" customHeight="1">
      <c r="A10" s="5"/>
      <c r="B10" s="5" t="s">
        <v>8</v>
      </c>
      <c r="C10" s="6"/>
      <c r="D10" s="6"/>
      <c r="E10" s="6"/>
      <c r="F10" s="6"/>
      <c r="G10" s="6"/>
      <c r="H10" s="6"/>
      <c r="I10" s="6"/>
      <c r="J10" s="6"/>
      <c r="K10" s="6"/>
      <c r="L10" s="6"/>
      <c r="M10" s="6"/>
      <c r="N10" s="13"/>
    </row>
    <row r="11" spans="1:22">
      <c r="A11" s="77"/>
      <c r="B11" s="200">
        <f>$M$9</f>
        <v>3699.2</v>
      </c>
      <c r="C11" s="201"/>
      <c r="D11" s="202" t="s">
        <v>83</v>
      </c>
      <c r="E11" s="202"/>
      <c r="F11" s="202"/>
      <c r="G11" s="202"/>
      <c r="H11" s="202"/>
      <c r="I11" s="202"/>
      <c r="J11" s="202"/>
      <c r="K11" s="202"/>
      <c r="L11" s="202"/>
      <c r="M11" s="202"/>
      <c r="N11" s="203"/>
    </row>
    <row r="12" spans="1:22">
      <c r="A12" s="5"/>
      <c r="B12" s="5" t="s">
        <v>9</v>
      </c>
      <c r="C12" s="6"/>
      <c r="D12" s="6"/>
      <c r="E12" s="6"/>
      <c r="F12" s="6"/>
      <c r="G12" s="6"/>
      <c r="H12" s="6"/>
      <c r="I12" s="6"/>
      <c r="J12" s="6"/>
      <c r="K12" s="6"/>
      <c r="L12" s="6"/>
      <c r="M12" s="6"/>
      <c r="N12" s="13"/>
      <c r="P12" s="4" t="s">
        <v>10</v>
      </c>
      <c r="T12" s="4" t="s">
        <v>11</v>
      </c>
    </row>
    <row r="13" spans="1:22" ht="12.75" customHeight="1">
      <c r="A13" s="5"/>
      <c r="B13" s="191" t="s">
        <v>82</v>
      </c>
      <c r="C13" s="192"/>
      <c r="D13" s="192"/>
      <c r="E13" s="192"/>
      <c r="F13" s="192"/>
      <c r="G13" s="192"/>
      <c r="H13" s="192"/>
      <c r="I13" s="192"/>
      <c r="J13" s="192"/>
      <c r="K13" s="192"/>
      <c r="L13" s="192"/>
      <c r="M13" s="192"/>
      <c r="N13" s="193"/>
    </row>
    <row r="14" spans="1:22">
      <c r="A14" s="5"/>
      <c r="B14" s="191"/>
      <c r="C14" s="192"/>
      <c r="D14" s="192"/>
      <c r="E14" s="192"/>
      <c r="F14" s="192"/>
      <c r="G14" s="192"/>
      <c r="H14" s="192"/>
      <c r="I14" s="192"/>
      <c r="J14" s="192"/>
      <c r="K14" s="192"/>
      <c r="L14" s="192"/>
      <c r="M14" s="192"/>
      <c r="N14" s="193"/>
      <c r="V14" s="4" t="s">
        <v>11</v>
      </c>
    </row>
    <row r="15" spans="1:22">
      <c r="A15" s="5"/>
      <c r="B15" s="191"/>
      <c r="C15" s="192"/>
      <c r="D15" s="192"/>
      <c r="E15" s="192"/>
      <c r="F15" s="192"/>
      <c r="G15" s="192"/>
      <c r="H15" s="192"/>
      <c r="I15" s="192"/>
      <c r="J15" s="192"/>
      <c r="K15" s="192"/>
      <c r="L15" s="192"/>
      <c r="M15" s="192"/>
      <c r="N15" s="193"/>
    </row>
    <row r="16" spans="1:22">
      <c r="A16" s="5"/>
      <c r="B16" s="5" t="s">
        <v>12</v>
      </c>
      <c r="C16" s="6"/>
      <c r="D16" s="6"/>
      <c r="E16" s="75">
        <v>11</v>
      </c>
      <c r="F16" s="72" t="s">
        <v>6</v>
      </c>
      <c r="G16" s="194" t="s">
        <v>13</v>
      </c>
      <c r="H16" s="132"/>
      <c r="I16" s="72" t="s">
        <v>14</v>
      </c>
      <c r="J16" s="75">
        <v>13</v>
      </c>
      <c r="K16" s="72" t="s">
        <v>15</v>
      </c>
      <c r="L16" s="194" t="s">
        <v>16</v>
      </c>
      <c r="M16" s="132"/>
      <c r="N16" s="13">
        <v>2020</v>
      </c>
      <c r="P16" s="19"/>
    </row>
    <row r="17" spans="1:22" ht="12" thickBot="1">
      <c r="A17" s="5"/>
      <c r="B17" s="177"/>
      <c r="C17" s="178"/>
      <c r="D17" s="178"/>
      <c r="E17" s="178"/>
      <c r="F17" s="178"/>
      <c r="G17" s="178"/>
      <c r="H17" s="178"/>
      <c r="I17" s="178"/>
      <c r="J17" s="178"/>
      <c r="K17" s="178"/>
      <c r="L17" s="178"/>
      <c r="M17" s="178"/>
      <c r="N17" s="179"/>
    </row>
    <row r="18" spans="1:22" ht="12" thickBot="1">
      <c r="A18" s="5"/>
      <c r="B18" s="127" t="s">
        <v>17</v>
      </c>
      <c r="C18" s="195"/>
      <c r="D18" s="20"/>
      <c r="E18" s="196" t="s">
        <v>18</v>
      </c>
      <c r="F18" s="197"/>
      <c r="G18" s="198"/>
      <c r="H18" s="20" t="s">
        <v>19</v>
      </c>
      <c r="I18" s="196" t="s">
        <v>20</v>
      </c>
      <c r="J18" s="198"/>
      <c r="K18" s="20"/>
      <c r="L18" s="196" t="s">
        <v>21</v>
      </c>
      <c r="M18" s="198"/>
      <c r="N18" s="20"/>
      <c r="V18" s="4" t="s">
        <v>11</v>
      </c>
    </row>
    <row r="19" spans="1:22">
      <c r="A19" s="5"/>
      <c r="B19" s="177" t="s">
        <v>3</v>
      </c>
      <c r="C19" s="178"/>
      <c r="D19" s="178"/>
      <c r="E19" s="178"/>
      <c r="F19" s="178"/>
      <c r="G19" s="178"/>
      <c r="H19" s="178"/>
      <c r="I19" s="178"/>
      <c r="J19" s="178"/>
      <c r="K19" s="178"/>
      <c r="L19" s="178"/>
      <c r="M19" s="178"/>
      <c r="N19" s="179"/>
      <c r="Q19" s="4" t="s">
        <v>11</v>
      </c>
    </row>
    <row r="20" spans="1:22" ht="12.75" customHeight="1">
      <c r="A20" s="5"/>
      <c r="B20" s="180"/>
      <c r="C20" s="181"/>
      <c r="D20" s="181"/>
      <c r="E20" s="182"/>
      <c r="F20" s="183"/>
      <c r="G20" s="159"/>
      <c r="H20" s="159"/>
      <c r="I20" s="184"/>
      <c r="J20" s="183"/>
      <c r="K20" s="184"/>
      <c r="L20" s="183"/>
      <c r="M20" s="159"/>
      <c r="N20" s="185"/>
      <c r="Q20" s="4" t="s">
        <v>11</v>
      </c>
    </row>
    <row r="21" spans="1:22">
      <c r="A21" s="5"/>
      <c r="B21" s="186" t="s">
        <v>22</v>
      </c>
      <c r="C21" s="187"/>
      <c r="D21" s="187"/>
      <c r="E21" s="188"/>
      <c r="F21" s="189" t="s">
        <v>23</v>
      </c>
      <c r="G21" s="187"/>
      <c r="H21" s="187"/>
      <c r="I21" s="188"/>
      <c r="J21" s="189" t="s">
        <v>24</v>
      </c>
      <c r="K21" s="188"/>
      <c r="L21" s="189" t="s">
        <v>25</v>
      </c>
      <c r="M21" s="187"/>
      <c r="N21" s="190"/>
    </row>
    <row r="22" spans="1:22">
      <c r="A22" s="5"/>
      <c r="B22" s="22" t="s">
        <v>26</v>
      </c>
      <c r="C22" s="6"/>
      <c r="D22" s="6"/>
      <c r="E22" s="11"/>
      <c r="F22" s="6"/>
      <c r="G22" s="6"/>
      <c r="H22" s="6"/>
      <c r="I22" s="6"/>
      <c r="J22" s="6"/>
      <c r="K22" s="6"/>
      <c r="L22" s="6"/>
      <c r="M22" s="6"/>
      <c r="N22" s="13"/>
    </row>
    <row r="23" spans="1:22">
      <c r="A23" s="5"/>
      <c r="B23" s="5"/>
      <c r="C23" s="6" t="s">
        <v>27</v>
      </c>
      <c r="D23" s="6"/>
      <c r="E23" s="72"/>
      <c r="F23" s="132" t="s">
        <v>28</v>
      </c>
      <c r="G23" s="132"/>
      <c r="H23" s="6"/>
      <c r="I23" s="6"/>
      <c r="J23" s="11"/>
      <c r="K23" s="6"/>
      <c r="L23" s="6"/>
      <c r="M23" s="6"/>
      <c r="N23" s="13"/>
    </row>
    <row r="24" spans="1:22">
      <c r="A24" s="5"/>
      <c r="B24" s="5" t="s">
        <v>29</v>
      </c>
      <c r="C24" s="6"/>
      <c r="D24" s="23">
        <v>2</v>
      </c>
      <c r="E24" s="72" t="s">
        <v>30</v>
      </c>
      <c r="F24" s="153">
        <v>1120</v>
      </c>
      <c r="G24" s="169"/>
      <c r="H24" s="6" t="s">
        <v>31</v>
      </c>
      <c r="I24" s="6"/>
      <c r="J24" s="24"/>
      <c r="K24" s="6"/>
      <c r="L24" s="6"/>
      <c r="M24" s="170"/>
      <c r="N24" s="171"/>
    </row>
    <row r="25" spans="1:22">
      <c r="A25" s="5"/>
      <c r="B25" s="5" t="s">
        <v>29</v>
      </c>
      <c r="C25" s="6"/>
      <c r="D25" s="23">
        <v>1</v>
      </c>
      <c r="E25" s="72" t="s">
        <v>30</v>
      </c>
      <c r="F25" s="172">
        <v>640</v>
      </c>
      <c r="G25" s="172"/>
      <c r="H25" s="6" t="s">
        <v>32</v>
      </c>
      <c r="I25" s="6"/>
      <c r="J25" s="11"/>
      <c r="K25" s="6" t="s">
        <v>33</v>
      </c>
      <c r="L25" s="6"/>
      <c r="M25" s="173">
        <f>D24*F24+D25*F25</f>
        <v>2880</v>
      </c>
      <c r="N25" s="173"/>
    </row>
    <row r="26" spans="1:22">
      <c r="A26" s="5"/>
      <c r="B26" s="22" t="s">
        <v>34</v>
      </c>
      <c r="C26" s="6"/>
      <c r="D26" s="25"/>
      <c r="E26" s="72"/>
      <c r="F26" s="174"/>
      <c r="G26" s="174"/>
      <c r="H26" s="6"/>
      <c r="I26" s="6"/>
      <c r="J26" s="6"/>
      <c r="K26" s="6"/>
      <c r="L26" s="11"/>
      <c r="M26" s="175"/>
      <c r="N26" s="176"/>
    </row>
    <row r="27" spans="1:22" ht="12">
      <c r="A27" s="5"/>
      <c r="B27" s="5" t="s">
        <v>6</v>
      </c>
      <c r="C27" s="132" t="s">
        <v>35</v>
      </c>
      <c r="D27" s="132"/>
      <c r="E27" s="132"/>
      <c r="F27" s="72" t="s">
        <v>30</v>
      </c>
      <c r="G27" s="132" t="s">
        <v>78</v>
      </c>
      <c r="H27" s="132"/>
      <c r="I27" s="132"/>
      <c r="J27" s="27">
        <v>197</v>
      </c>
      <c r="K27" s="6" t="s">
        <v>36</v>
      </c>
      <c r="L27" s="6"/>
      <c r="M27" s="167"/>
      <c r="N27" s="168"/>
    </row>
    <row r="28" spans="1:22">
      <c r="A28" s="5"/>
      <c r="B28" s="5" t="s">
        <v>6</v>
      </c>
      <c r="C28" s="132" t="s">
        <v>78</v>
      </c>
      <c r="D28" s="132"/>
      <c r="E28" s="132"/>
      <c r="F28" s="28" t="s">
        <v>30</v>
      </c>
      <c r="G28" s="132" t="s">
        <v>79</v>
      </c>
      <c r="H28" s="132"/>
      <c r="I28" s="132"/>
      <c r="J28" s="27">
        <v>4</v>
      </c>
      <c r="K28" s="6" t="s">
        <v>36</v>
      </c>
      <c r="L28" s="6"/>
      <c r="M28" s="6"/>
      <c r="N28" s="29"/>
    </row>
    <row r="29" spans="1:22">
      <c r="A29" s="5"/>
      <c r="B29" s="5" t="s">
        <v>6</v>
      </c>
      <c r="C29" s="132" t="s">
        <v>78</v>
      </c>
      <c r="D29" s="132"/>
      <c r="E29" s="132"/>
      <c r="F29" s="72" t="s">
        <v>30</v>
      </c>
      <c r="G29" s="132" t="s">
        <v>79</v>
      </c>
      <c r="H29" s="132"/>
      <c r="I29" s="132"/>
      <c r="J29" s="27">
        <v>4</v>
      </c>
      <c r="K29" s="6" t="s">
        <v>36</v>
      </c>
      <c r="L29" s="6"/>
      <c r="M29" s="6"/>
      <c r="N29" s="13"/>
    </row>
    <row r="30" spans="1:22">
      <c r="A30" s="5"/>
      <c r="B30" s="5" t="s">
        <v>6</v>
      </c>
      <c r="C30" s="159" t="s">
        <v>79</v>
      </c>
      <c r="D30" s="159"/>
      <c r="E30" s="159"/>
      <c r="F30" s="28" t="s">
        <v>30</v>
      </c>
      <c r="G30" s="132" t="s">
        <v>78</v>
      </c>
      <c r="H30" s="132"/>
      <c r="I30" s="132"/>
      <c r="J30" s="27">
        <v>4</v>
      </c>
      <c r="K30" s="6" t="s">
        <v>36</v>
      </c>
      <c r="L30" s="6"/>
      <c r="M30" s="6"/>
      <c r="N30" s="13"/>
    </row>
    <row r="31" spans="1:22" ht="11.25" customHeight="1">
      <c r="A31" s="5"/>
      <c r="B31" s="5" t="s">
        <v>6</v>
      </c>
      <c r="C31" s="159" t="s">
        <v>78</v>
      </c>
      <c r="D31" s="159"/>
      <c r="E31" s="159"/>
      <c r="F31" s="72" t="s">
        <v>30</v>
      </c>
      <c r="G31" s="132" t="s">
        <v>79</v>
      </c>
      <c r="H31" s="132"/>
      <c r="I31" s="132"/>
      <c r="J31" s="27">
        <v>4</v>
      </c>
      <c r="K31" s="6" t="s">
        <v>36</v>
      </c>
      <c r="L31" s="6"/>
      <c r="M31" s="6"/>
      <c r="N31" s="13"/>
    </row>
    <row r="32" spans="1:22">
      <c r="A32" s="5"/>
      <c r="B32" s="5" t="s">
        <v>6</v>
      </c>
      <c r="C32" s="132" t="s">
        <v>79</v>
      </c>
      <c r="D32" s="132"/>
      <c r="E32" s="132"/>
      <c r="F32" s="28" t="s">
        <v>30</v>
      </c>
      <c r="G32" s="132" t="s">
        <v>35</v>
      </c>
      <c r="H32" s="132"/>
      <c r="I32" s="132"/>
      <c r="J32" s="27">
        <v>199</v>
      </c>
      <c r="K32" s="6" t="s">
        <v>36</v>
      </c>
      <c r="L32" s="6"/>
      <c r="M32" s="6"/>
      <c r="N32" s="13"/>
    </row>
    <row r="33" spans="1:18" ht="11.25" customHeight="1">
      <c r="A33" s="5"/>
      <c r="B33" s="5" t="s">
        <v>6</v>
      </c>
      <c r="C33" s="159" t="s">
        <v>66</v>
      </c>
      <c r="D33" s="159"/>
      <c r="E33" s="159"/>
      <c r="F33" s="28" t="s">
        <v>30</v>
      </c>
      <c r="G33" s="159" t="s">
        <v>66</v>
      </c>
      <c r="H33" s="159"/>
      <c r="I33" s="159"/>
      <c r="J33" s="30">
        <v>100</v>
      </c>
      <c r="K33" s="6" t="s">
        <v>36</v>
      </c>
      <c r="L33" s="6"/>
      <c r="M33" s="6"/>
      <c r="N33" s="13"/>
    </row>
    <row r="34" spans="1:18">
      <c r="A34" s="5"/>
      <c r="B34" s="5" t="s">
        <v>6</v>
      </c>
      <c r="C34" s="132"/>
      <c r="D34" s="132"/>
      <c r="E34" s="132"/>
      <c r="F34" s="28" t="s">
        <v>30</v>
      </c>
      <c r="G34" s="132"/>
      <c r="H34" s="132"/>
      <c r="I34" s="132"/>
      <c r="J34" s="27"/>
      <c r="K34" s="6" t="s">
        <v>36</v>
      </c>
      <c r="L34" s="6"/>
      <c r="M34" s="6"/>
      <c r="N34" s="13"/>
    </row>
    <row r="35" spans="1:18">
      <c r="A35" s="5"/>
      <c r="B35" s="5"/>
      <c r="C35" s="159"/>
      <c r="D35" s="159"/>
      <c r="E35" s="159"/>
      <c r="F35" s="28" t="s">
        <v>30</v>
      </c>
      <c r="G35" s="159"/>
      <c r="H35" s="159"/>
      <c r="I35" s="159"/>
      <c r="J35" s="31"/>
      <c r="K35" s="6" t="s">
        <v>36</v>
      </c>
      <c r="L35" s="6"/>
      <c r="M35" s="6"/>
      <c r="N35" s="13"/>
    </row>
    <row r="36" spans="1:18">
      <c r="A36" s="5"/>
      <c r="B36" s="5"/>
      <c r="C36" s="159"/>
      <c r="D36" s="159"/>
      <c r="E36" s="159"/>
      <c r="F36" s="72" t="s">
        <v>30</v>
      </c>
      <c r="G36" s="159"/>
      <c r="H36" s="159"/>
      <c r="I36" s="159"/>
      <c r="J36" s="31"/>
      <c r="K36" s="6" t="s">
        <v>36</v>
      </c>
      <c r="L36" s="6"/>
      <c r="M36" s="6"/>
      <c r="N36" s="13"/>
    </row>
    <row r="37" spans="1:18">
      <c r="A37" s="5"/>
      <c r="B37" s="5"/>
      <c r="C37" s="159"/>
      <c r="D37" s="159"/>
      <c r="E37" s="159"/>
      <c r="F37" s="72" t="s">
        <v>30</v>
      </c>
      <c r="G37" s="159"/>
      <c r="H37" s="159"/>
      <c r="I37" s="159"/>
      <c r="J37" s="31"/>
      <c r="K37" s="6" t="s">
        <v>36</v>
      </c>
      <c r="L37" s="6"/>
      <c r="M37" s="6"/>
      <c r="N37" s="13"/>
    </row>
    <row r="38" spans="1:18">
      <c r="A38" s="5"/>
      <c r="B38" s="5"/>
      <c r="C38" s="159"/>
      <c r="D38" s="159"/>
      <c r="E38" s="159"/>
      <c r="F38" s="72" t="s">
        <v>30</v>
      </c>
      <c r="G38" s="159"/>
      <c r="H38" s="159"/>
      <c r="I38" s="159"/>
      <c r="J38" s="31"/>
      <c r="K38" s="6" t="s">
        <v>36</v>
      </c>
      <c r="L38" s="6"/>
      <c r="M38" s="6"/>
      <c r="N38" s="13"/>
    </row>
    <row r="39" spans="1:18">
      <c r="A39" s="5"/>
      <c r="B39" s="5"/>
      <c r="C39" s="159"/>
      <c r="D39" s="159"/>
      <c r="E39" s="159"/>
      <c r="F39" s="72" t="s">
        <v>30</v>
      </c>
      <c r="G39" s="159"/>
      <c r="H39" s="159"/>
      <c r="I39" s="159"/>
      <c r="J39" s="31"/>
      <c r="K39" s="6" t="s">
        <v>36</v>
      </c>
      <c r="L39" s="6"/>
      <c r="M39" s="32"/>
      <c r="N39" s="33"/>
    </row>
    <row r="40" spans="1:18">
      <c r="A40" s="5"/>
      <c r="B40" s="5"/>
      <c r="C40" s="159"/>
      <c r="D40" s="159"/>
      <c r="E40" s="159"/>
      <c r="F40" s="72" t="s">
        <v>30</v>
      </c>
      <c r="G40" s="159"/>
      <c r="H40" s="159"/>
      <c r="I40" s="159"/>
      <c r="J40" s="31"/>
      <c r="K40" s="6" t="s">
        <v>36</v>
      </c>
      <c r="L40" s="78"/>
      <c r="M40" s="165">
        <f>M25</f>
        <v>2880</v>
      </c>
      <c r="N40" s="166"/>
    </row>
    <row r="41" spans="1:18">
      <c r="A41" s="5"/>
      <c r="B41" s="5"/>
      <c r="C41" s="159"/>
      <c r="D41" s="159"/>
      <c r="E41" s="159"/>
      <c r="F41" s="72" t="s">
        <v>30</v>
      </c>
      <c r="G41" s="159"/>
      <c r="H41" s="159"/>
      <c r="I41" s="159"/>
      <c r="J41" s="31"/>
      <c r="K41" s="35"/>
      <c r="L41" s="36" t="s">
        <v>37</v>
      </c>
      <c r="M41" s="162">
        <v>1</v>
      </c>
      <c r="N41" s="163"/>
      <c r="R41" s="4" t="s">
        <v>38</v>
      </c>
    </row>
    <row r="42" spans="1:18">
      <c r="A42" s="5"/>
      <c r="B42" s="5"/>
      <c r="C42" s="159"/>
      <c r="D42" s="159"/>
      <c r="E42" s="159"/>
      <c r="F42" s="6"/>
      <c r="G42" s="159"/>
      <c r="H42" s="159"/>
      <c r="I42" s="159"/>
      <c r="J42" s="31"/>
      <c r="K42" s="160" t="s">
        <v>39</v>
      </c>
      <c r="L42" s="161"/>
      <c r="M42" s="162"/>
      <c r="N42" s="163"/>
      <c r="P42" s="128"/>
      <c r="Q42" s="128"/>
    </row>
    <row r="43" spans="1:18">
      <c r="A43" s="5"/>
      <c r="B43" s="37"/>
      <c r="C43" s="38" t="s">
        <v>40</v>
      </c>
      <c r="D43" s="39"/>
      <c r="E43" s="39"/>
      <c r="F43" s="39"/>
      <c r="G43" s="40"/>
      <c r="H43" s="164"/>
      <c r="I43" s="164"/>
      <c r="J43" s="41">
        <f>SUM(J27:J42)</f>
        <v>512</v>
      </c>
      <c r="K43" s="42"/>
      <c r="L43" s="73" t="s">
        <v>34</v>
      </c>
      <c r="M43" s="153">
        <f>J43*J44</f>
        <v>819.2</v>
      </c>
      <c r="N43" s="154"/>
      <c r="P43" s="44"/>
      <c r="Q43" s="6"/>
    </row>
    <row r="44" spans="1:18">
      <c r="A44" s="5"/>
      <c r="B44" s="5"/>
      <c r="C44" s="7"/>
      <c r="D44" s="6"/>
      <c r="E44" s="6"/>
      <c r="F44" s="6"/>
      <c r="G44" s="45"/>
      <c r="I44" s="74" t="s">
        <v>41</v>
      </c>
      <c r="J44" s="46">
        <v>1.6</v>
      </c>
      <c r="K44" s="151" t="s">
        <v>42</v>
      </c>
      <c r="L44" s="152"/>
      <c r="M44" s="153"/>
      <c r="N44" s="154"/>
      <c r="P44" s="44"/>
      <c r="Q44" s="6"/>
    </row>
    <row r="45" spans="1:18">
      <c r="A45" s="5"/>
      <c r="B45" s="5"/>
      <c r="C45" s="7"/>
      <c r="D45" s="6"/>
      <c r="E45" s="6"/>
      <c r="F45" s="6"/>
      <c r="G45" s="45"/>
      <c r="H45" s="47"/>
      <c r="I45" s="47"/>
      <c r="J45" s="42"/>
      <c r="K45" s="42"/>
      <c r="L45" s="73" t="s">
        <v>43</v>
      </c>
      <c r="M45" s="155"/>
      <c r="N45" s="156"/>
      <c r="P45" s="44"/>
      <c r="Q45" s="6"/>
    </row>
    <row r="46" spans="1:18">
      <c r="A46" s="5"/>
      <c r="B46" s="5" t="s">
        <v>44</v>
      </c>
      <c r="C46" s="6"/>
      <c r="D46" s="6"/>
      <c r="E46" s="78"/>
      <c r="F46" s="149">
        <v>0</v>
      </c>
      <c r="G46" s="150"/>
      <c r="H46" s="73"/>
      <c r="I46" s="73"/>
      <c r="J46" s="73"/>
      <c r="K46" s="6" t="s">
        <v>45</v>
      </c>
      <c r="L46" s="78"/>
      <c r="M46" s="157">
        <f>M43+M42+M40+M44+M45</f>
        <v>3699.2</v>
      </c>
      <c r="N46" s="158"/>
      <c r="O46" s="48"/>
      <c r="P46" s="44"/>
      <c r="Q46" s="11"/>
    </row>
    <row r="47" spans="1:18">
      <c r="A47" s="5"/>
      <c r="B47" s="5" t="s">
        <v>46</v>
      </c>
      <c r="C47" s="6"/>
      <c r="D47" s="6"/>
      <c r="E47" s="78"/>
      <c r="F47" s="137">
        <v>0</v>
      </c>
      <c r="G47" s="138"/>
      <c r="H47" s="73"/>
      <c r="I47" s="73"/>
      <c r="J47" s="73"/>
      <c r="K47" s="6" t="s">
        <v>47</v>
      </c>
      <c r="L47" s="78"/>
      <c r="M47" s="157"/>
      <c r="N47" s="158"/>
      <c r="P47" s="44"/>
      <c r="Q47" s="11"/>
    </row>
    <row r="48" spans="1:18">
      <c r="A48" s="5"/>
      <c r="B48" s="5" t="s">
        <v>48</v>
      </c>
      <c r="C48" s="6"/>
      <c r="D48" s="6"/>
      <c r="E48" s="78"/>
      <c r="F48" s="147">
        <f>SUM(F46:G47)</f>
        <v>0</v>
      </c>
      <c r="G48" s="148"/>
      <c r="H48" s="73"/>
      <c r="I48" s="73"/>
      <c r="J48" s="73"/>
      <c r="K48" s="6"/>
      <c r="L48" s="78"/>
      <c r="M48" s="49"/>
      <c r="N48" s="50"/>
      <c r="P48" s="44"/>
      <c r="Q48" s="51"/>
    </row>
    <row r="49" spans="1:17">
      <c r="A49" s="5"/>
      <c r="B49" s="5" t="s">
        <v>49</v>
      </c>
      <c r="C49" s="6"/>
      <c r="D49" s="6"/>
      <c r="E49" s="78"/>
      <c r="F49" s="137">
        <v>0</v>
      </c>
      <c r="G49" s="138"/>
      <c r="H49" s="73"/>
      <c r="I49" s="73"/>
      <c r="J49" s="73"/>
      <c r="K49" s="6"/>
      <c r="L49" s="78"/>
      <c r="M49" s="49"/>
      <c r="N49" s="50"/>
      <c r="P49" s="44"/>
      <c r="Q49" s="11"/>
    </row>
    <row r="50" spans="1:17">
      <c r="A50" s="5"/>
      <c r="B50" s="5" t="s">
        <v>48</v>
      </c>
      <c r="C50" s="6"/>
      <c r="D50" s="6"/>
      <c r="E50" s="78"/>
      <c r="F50" s="147">
        <f>SUM(F48:G49)</f>
        <v>0</v>
      </c>
      <c r="G50" s="148"/>
      <c r="H50" s="73"/>
      <c r="I50" s="73"/>
      <c r="J50" s="73"/>
      <c r="K50" s="6"/>
      <c r="L50" s="78"/>
      <c r="M50" s="49"/>
      <c r="N50" s="50"/>
      <c r="P50" s="44"/>
      <c r="Q50" s="11"/>
    </row>
    <row r="51" spans="1:17">
      <c r="A51" s="5"/>
      <c r="B51" s="5" t="s">
        <v>34</v>
      </c>
      <c r="C51" s="6"/>
      <c r="D51" s="6"/>
      <c r="E51" s="78"/>
      <c r="F51" s="149">
        <v>0</v>
      </c>
      <c r="G51" s="150"/>
      <c r="H51" s="6"/>
      <c r="I51" s="52" t="s">
        <v>50</v>
      </c>
      <c r="J51" s="39"/>
      <c r="K51" s="39"/>
      <c r="L51" s="39"/>
      <c r="M51" s="39"/>
      <c r="N51" s="53"/>
      <c r="P51" s="44"/>
      <c r="Q51" s="11"/>
    </row>
    <row r="52" spans="1:17">
      <c r="A52" s="5"/>
      <c r="B52" s="5" t="s">
        <v>51</v>
      </c>
      <c r="C52" s="6"/>
      <c r="D52" s="6"/>
      <c r="E52" s="78"/>
      <c r="F52" s="137">
        <v>0</v>
      </c>
      <c r="G52" s="138"/>
      <c r="H52" s="6"/>
      <c r="I52" s="54"/>
      <c r="J52" s="55"/>
      <c r="K52" s="55"/>
      <c r="L52" s="55"/>
      <c r="M52" s="55"/>
      <c r="N52" s="56"/>
      <c r="P52" s="6"/>
      <c r="Q52" s="6"/>
    </row>
    <row r="53" spans="1:17">
      <c r="A53" s="5"/>
      <c r="B53" s="5" t="s">
        <v>43</v>
      </c>
      <c r="C53" s="6"/>
      <c r="D53" s="6"/>
      <c r="E53" s="78" t="s">
        <v>52</v>
      </c>
      <c r="F53" s="137">
        <v>0</v>
      </c>
      <c r="G53" s="138"/>
      <c r="H53" s="6"/>
      <c r="I53" s="57"/>
      <c r="J53" s="55"/>
      <c r="K53" s="55"/>
      <c r="L53" s="55"/>
      <c r="M53" s="55"/>
      <c r="N53" s="56"/>
      <c r="P53" s="6"/>
      <c r="Q53" s="6"/>
    </row>
    <row r="54" spans="1:17">
      <c r="A54" s="5"/>
      <c r="B54" s="5" t="s">
        <v>53</v>
      </c>
      <c r="C54" s="6"/>
      <c r="D54" s="6"/>
      <c r="E54" s="78"/>
      <c r="F54" s="137">
        <v>0</v>
      </c>
      <c r="G54" s="138"/>
      <c r="H54" s="58"/>
      <c r="I54" s="54"/>
      <c r="J54" s="55"/>
      <c r="K54" s="55"/>
      <c r="L54" s="55"/>
      <c r="M54" s="55"/>
      <c r="N54" s="56"/>
      <c r="P54" s="128"/>
      <c r="Q54" s="128"/>
    </row>
    <row r="55" spans="1:17">
      <c r="A55" s="5"/>
      <c r="B55" s="5" t="s">
        <v>47</v>
      </c>
      <c r="C55" s="6"/>
      <c r="D55" s="6"/>
      <c r="E55" s="78"/>
      <c r="F55" s="139">
        <f>SUM(F50:G54)</f>
        <v>0</v>
      </c>
      <c r="G55" s="140"/>
      <c r="H55" s="6"/>
      <c r="I55" s="54"/>
      <c r="J55" s="55"/>
      <c r="K55" s="55"/>
      <c r="L55" s="55"/>
      <c r="M55" s="55"/>
      <c r="N55" s="56"/>
      <c r="P55" s="44"/>
      <c r="Q55" s="6"/>
    </row>
    <row r="56" spans="1:17">
      <c r="A56" s="5"/>
      <c r="B56" s="5" t="s">
        <v>54</v>
      </c>
      <c r="C56" s="6"/>
      <c r="D56" s="6"/>
      <c r="E56" s="78"/>
      <c r="F56" s="141">
        <f>+M46-F55</f>
        <v>3699.2</v>
      </c>
      <c r="G56" s="142"/>
      <c r="H56" s="6"/>
      <c r="I56" s="59"/>
      <c r="J56" s="31"/>
      <c r="K56" s="31"/>
      <c r="L56" s="31"/>
      <c r="M56" s="31"/>
      <c r="N56" s="60"/>
      <c r="P56" s="44"/>
      <c r="Q56" s="6"/>
    </row>
    <row r="57" spans="1:17" ht="12" thickBot="1">
      <c r="A57" s="5"/>
      <c r="B57" s="61" t="s">
        <v>48</v>
      </c>
      <c r="C57" s="30"/>
      <c r="D57" s="30"/>
      <c r="E57" s="62"/>
      <c r="F57" s="143">
        <f>+F55+F56</f>
        <v>3699.2</v>
      </c>
      <c r="G57" s="144"/>
      <c r="H57" s="6"/>
      <c r="I57" s="63"/>
      <c r="J57" s="31"/>
      <c r="K57" s="31"/>
      <c r="L57" s="31"/>
      <c r="M57" s="31"/>
      <c r="N57" s="60"/>
      <c r="P57" s="44"/>
      <c r="Q57" s="11"/>
    </row>
    <row r="58" spans="1:17">
      <c r="A58" s="5"/>
      <c r="B58" s="127" t="s">
        <v>55</v>
      </c>
      <c r="C58" s="128"/>
      <c r="D58" s="128"/>
      <c r="E58" s="128"/>
      <c r="F58" s="128"/>
      <c r="G58" s="128"/>
      <c r="H58" s="6"/>
      <c r="I58" s="145" t="s">
        <v>56</v>
      </c>
      <c r="J58" s="145"/>
      <c r="K58" s="145"/>
      <c r="L58" s="145"/>
      <c r="M58" s="145"/>
      <c r="N58" s="146"/>
      <c r="P58" s="44"/>
      <c r="Q58" s="11"/>
    </row>
    <row r="59" spans="1:17" ht="1.5" customHeight="1">
      <c r="A59" s="5"/>
      <c r="B59" s="71"/>
      <c r="C59" s="72"/>
      <c r="D59" s="72"/>
      <c r="E59" s="72"/>
      <c r="F59" s="72"/>
      <c r="G59" s="72"/>
      <c r="H59" s="6"/>
      <c r="I59" s="72"/>
      <c r="J59" s="72"/>
      <c r="K59" s="72"/>
      <c r="L59" s="72"/>
      <c r="M59" s="72"/>
      <c r="N59" s="76"/>
      <c r="P59" s="44"/>
      <c r="Q59" s="11" t="s">
        <v>57</v>
      </c>
    </row>
    <row r="60" spans="1:17" ht="11.25" hidden="1" customHeight="1">
      <c r="A60" s="5"/>
      <c r="B60" s="127"/>
      <c r="C60" s="128"/>
      <c r="D60" s="128"/>
      <c r="E60" s="128"/>
      <c r="F60" s="128"/>
      <c r="G60" s="128"/>
      <c r="H60" s="6"/>
      <c r="I60" s="6"/>
      <c r="J60" s="6"/>
      <c r="K60" s="6"/>
      <c r="L60" s="6"/>
      <c r="M60" s="6"/>
      <c r="N60" s="13"/>
      <c r="P60" s="44"/>
      <c r="Q60" s="11" t="s">
        <v>58</v>
      </c>
    </row>
    <row r="61" spans="1:17" ht="16.5" customHeight="1">
      <c r="A61" s="5"/>
      <c r="B61" s="131" t="s">
        <v>59</v>
      </c>
      <c r="C61" s="132"/>
      <c r="D61" s="132"/>
      <c r="E61" s="132"/>
      <c r="F61" s="132"/>
      <c r="G61" s="132"/>
      <c r="H61" s="6"/>
      <c r="I61" s="132" t="s">
        <v>80</v>
      </c>
      <c r="J61" s="132"/>
      <c r="K61" s="132"/>
      <c r="L61" s="132"/>
      <c r="M61" s="132"/>
      <c r="N61" s="133"/>
      <c r="P61" s="44"/>
      <c r="Q61" s="11"/>
    </row>
    <row r="62" spans="1:17">
      <c r="A62" s="5"/>
      <c r="B62" s="127" t="s">
        <v>57</v>
      </c>
      <c r="C62" s="128"/>
      <c r="D62" s="128"/>
      <c r="E62" s="128"/>
      <c r="F62" s="128"/>
      <c r="G62" s="128"/>
      <c r="H62" s="6"/>
      <c r="I62" s="127" t="s">
        <v>57</v>
      </c>
      <c r="J62" s="128"/>
      <c r="K62" s="128"/>
      <c r="L62" s="128"/>
      <c r="M62" s="128"/>
      <c r="N62" s="128"/>
      <c r="P62" s="6"/>
      <c r="Q62" s="6"/>
    </row>
    <row r="63" spans="1:17" ht="26.25" customHeight="1">
      <c r="A63" s="5"/>
      <c r="B63" s="134" t="s">
        <v>60</v>
      </c>
      <c r="C63" s="135"/>
      <c r="D63" s="135"/>
      <c r="E63" s="135"/>
      <c r="F63" s="135"/>
      <c r="G63" s="135"/>
      <c r="H63" s="6"/>
      <c r="I63" s="135" t="s">
        <v>81</v>
      </c>
      <c r="J63" s="135"/>
      <c r="K63" s="135"/>
      <c r="L63" s="135"/>
      <c r="M63" s="135"/>
      <c r="N63" s="136"/>
      <c r="P63" s="6"/>
      <c r="Q63" s="6"/>
    </row>
    <row r="64" spans="1:17" ht="2.25" customHeight="1">
      <c r="A64" s="5"/>
      <c r="B64" s="127" t="s">
        <v>61</v>
      </c>
      <c r="C64" s="128"/>
      <c r="D64" s="128"/>
      <c r="E64" s="128"/>
      <c r="F64" s="128"/>
      <c r="G64" s="128"/>
      <c r="H64" s="6"/>
      <c r="I64" s="129"/>
      <c r="J64" s="129"/>
      <c r="K64" s="129"/>
      <c r="L64" s="129"/>
      <c r="M64" s="129"/>
      <c r="N64" s="130"/>
      <c r="P64" s="6"/>
      <c r="Q64" s="6"/>
    </row>
    <row r="65" spans="1:17" ht="0.75" hidden="1" customHeight="1">
      <c r="A65" s="5"/>
      <c r="B65" s="5"/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  <c r="N65" s="13"/>
      <c r="P65" s="6"/>
      <c r="Q65" s="6"/>
    </row>
    <row r="66" spans="1:17" ht="14.25" customHeight="1" thickBot="1">
      <c r="A66" s="66"/>
      <c r="B66" s="66"/>
      <c r="C66" s="67"/>
      <c r="D66" s="67"/>
      <c r="E66" s="67"/>
      <c r="F66" s="67"/>
      <c r="G66" s="67"/>
      <c r="H66" s="67"/>
      <c r="I66" s="67" t="s">
        <v>62</v>
      </c>
      <c r="J66" s="67">
        <v>7862</v>
      </c>
      <c r="K66" s="67"/>
      <c r="L66" s="68"/>
      <c r="M66" s="69"/>
      <c r="N66" s="70"/>
      <c r="P66" s="6"/>
      <c r="Q66" s="6"/>
    </row>
    <row r="67" spans="1:17" ht="36" customHeight="1">
      <c r="N67" s="4" t="s">
        <v>63</v>
      </c>
      <c r="P67" s="6"/>
      <c r="Q67" s="6"/>
    </row>
    <row r="68" spans="1:17">
      <c r="P68" s="6"/>
      <c r="Q68" s="6"/>
    </row>
    <row r="69" spans="1:17">
      <c r="P69" s="6"/>
      <c r="Q69" s="6"/>
    </row>
    <row r="70" spans="1:17">
      <c r="P70" s="6"/>
      <c r="Q70" s="6"/>
    </row>
    <row r="71" spans="1:17">
      <c r="P71" s="6"/>
      <c r="Q71" s="6"/>
    </row>
    <row r="72" spans="1:17">
      <c r="P72" s="6"/>
      <c r="Q72" s="6"/>
    </row>
    <row r="73" spans="1:17">
      <c r="P73" s="6"/>
      <c r="Q73" s="6"/>
    </row>
    <row r="74" spans="1:17">
      <c r="P74" s="6"/>
      <c r="Q74" s="6"/>
    </row>
    <row r="75" spans="1:17">
      <c r="P75" s="6"/>
      <c r="Q75" s="6"/>
    </row>
    <row r="76" spans="1:17">
      <c r="P76" s="6"/>
      <c r="Q76" s="6"/>
    </row>
    <row r="77" spans="1:17">
      <c r="P77" s="6"/>
      <c r="Q77" s="6"/>
    </row>
    <row r="78" spans="1:17">
      <c r="P78" s="6"/>
      <c r="Q78" s="6"/>
    </row>
  </sheetData>
  <mergeCells count="100">
    <mergeCell ref="B11:C11"/>
    <mergeCell ref="D11:N11"/>
    <mergeCell ref="M2:N2"/>
    <mergeCell ref="L3:M3"/>
    <mergeCell ref="L8:M8"/>
    <mergeCell ref="K9:L9"/>
    <mergeCell ref="M9:N9"/>
    <mergeCell ref="B19:N19"/>
    <mergeCell ref="B20:E20"/>
    <mergeCell ref="F20:I20"/>
    <mergeCell ref="J20:K20"/>
    <mergeCell ref="L20:N20"/>
    <mergeCell ref="B13:N15"/>
    <mergeCell ref="G16:H16"/>
    <mergeCell ref="L16:M16"/>
    <mergeCell ref="B17:N17"/>
    <mergeCell ref="B18:C18"/>
    <mergeCell ref="E18:G18"/>
    <mergeCell ref="I18:J18"/>
    <mergeCell ref="L18:M18"/>
    <mergeCell ref="M27:N27"/>
    <mergeCell ref="C28:E28"/>
    <mergeCell ref="G28:I28"/>
    <mergeCell ref="F21:I21"/>
    <mergeCell ref="J21:K21"/>
    <mergeCell ref="L21:N21"/>
    <mergeCell ref="M24:N24"/>
    <mergeCell ref="F25:G25"/>
    <mergeCell ref="M25:N25"/>
    <mergeCell ref="F26:G26"/>
    <mergeCell ref="M26:N26"/>
    <mergeCell ref="B21:E21"/>
    <mergeCell ref="F23:G23"/>
    <mergeCell ref="F24:G24"/>
    <mergeCell ref="C27:E27"/>
    <mergeCell ref="G27:I27"/>
    <mergeCell ref="C30:E30"/>
    <mergeCell ref="G30:I30"/>
    <mergeCell ref="C31:E31"/>
    <mergeCell ref="G31:I31"/>
    <mergeCell ref="C29:E29"/>
    <mergeCell ref="G29:I29"/>
    <mergeCell ref="C32:E32"/>
    <mergeCell ref="G32:I32"/>
    <mergeCell ref="C33:E33"/>
    <mergeCell ref="G33:I33"/>
    <mergeCell ref="C34:E34"/>
    <mergeCell ref="G34:I34"/>
    <mergeCell ref="C35:E35"/>
    <mergeCell ref="G35:I35"/>
    <mergeCell ref="C36:E36"/>
    <mergeCell ref="G36:I36"/>
    <mergeCell ref="C37:E37"/>
    <mergeCell ref="G37:I37"/>
    <mergeCell ref="P42:Q42"/>
    <mergeCell ref="H43:I43"/>
    <mergeCell ref="M43:N43"/>
    <mergeCell ref="C39:E39"/>
    <mergeCell ref="G39:I39"/>
    <mergeCell ref="C40:E40"/>
    <mergeCell ref="G40:I40"/>
    <mergeCell ref="M40:N40"/>
    <mergeCell ref="C41:E41"/>
    <mergeCell ref="G41:I41"/>
    <mergeCell ref="M41:N41"/>
    <mergeCell ref="F48:G48"/>
    <mergeCell ref="F49:G49"/>
    <mergeCell ref="F50:G50"/>
    <mergeCell ref="C38:E38"/>
    <mergeCell ref="G38:I38"/>
    <mergeCell ref="F47:G47"/>
    <mergeCell ref="M47:N47"/>
    <mergeCell ref="C42:E42"/>
    <mergeCell ref="G42:I42"/>
    <mergeCell ref="K42:L42"/>
    <mergeCell ref="M42:N42"/>
    <mergeCell ref="K44:L44"/>
    <mergeCell ref="M44:N44"/>
    <mergeCell ref="M45:N45"/>
    <mergeCell ref="F46:G46"/>
    <mergeCell ref="M46:N46"/>
    <mergeCell ref="F51:G51"/>
    <mergeCell ref="F52:G52"/>
    <mergeCell ref="P54:Q54"/>
    <mergeCell ref="F55:G55"/>
    <mergeCell ref="F56:G56"/>
    <mergeCell ref="F53:G53"/>
    <mergeCell ref="F54:G54"/>
    <mergeCell ref="F57:G57"/>
    <mergeCell ref="B64:G64"/>
    <mergeCell ref="I64:N64"/>
    <mergeCell ref="B60:G60"/>
    <mergeCell ref="B61:G61"/>
    <mergeCell ref="I61:N61"/>
    <mergeCell ref="B62:G62"/>
    <mergeCell ref="I62:N62"/>
    <mergeCell ref="B63:G63"/>
    <mergeCell ref="I63:N63"/>
    <mergeCell ref="B58:G58"/>
    <mergeCell ref="I58:N58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95" orientation="portrait" r:id="rId1"/>
  <headerFooter alignWithMargins="0"/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V78"/>
  <sheetViews>
    <sheetView topLeftCell="A16" zoomScaleNormal="100" workbookViewId="0">
      <selection activeCell="M42" sqref="M42:N42"/>
    </sheetView>
  </sheetViews>
  <sheetFormatPr baseColWidth="10" defaultColWidth="6.7109375" defaultRowHeight="11.25"/>
  <cols>
    <col min="1" max="1" width="0.42578125" style="4" customWidth="1"/>
    <col min="2" max="2" width="6.7109375" style="4" customWidth="1"/>
    <col min="3" max="3" width="8.140625" style="4" customWidth="1"/>
    <col min="4" max="6" width="6.7109375" style="4" customWidth="1"/>
    <col min="7" max="7" width="6.28515625" style="4" customWidth="1"/>
    <col min="8" max="8" width="3.28515625" style="4" customWidth="1"/>
    <col min="9" max="9" width="7.7109375" style="4" customWidth="1"/>
    <col min="10" max="10" width="9.5703125" style="4" customWidth="1"/>
    <col min="11" max="11" width="4" style="4" customWidth="1"/>
    <col min="12" max="12" width="7" style="4" customWidth="1"/>
    <col min="13" max="13" width="5.28515625" style="4" bestFit="1" customWidth="1"/>
    <col min="14" max="14" width="16.28515625" style="4" customWidth="1"/>
    <col min="15" max="15" width="8.140625" style="4" bestFit="1" customWidth="1"/>
    <col min="16" max="16" width="9.28515625" style="4" bestFit="1" customWidth="1"/>
    <col min="17" max="17" width="10.28515625" style="4" bestFit="1" customWidth="1"/>
    <col min="18" max="16384" width="6.7109375" style="4"/>
  </cols>
  <sheetData>
    <row r="1" spans="1:22">
      <c r="A1" s="1"/>
      <c r="B1" s="1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/>
    </row>
    <row r="2" spans="1:22">
      <c r="A2" s="5"/>
      <c r="B2" s="5"/>
      <c r="C2" s="6"/>
      <c r="D2" s="6"/>
      <c r="E2" s="6"/>
      <c r="F2" s="6"/>
      <c r="G2" s="6"/>
      <c r="H2" s="6"/>
      <c r="I2" s="6"/>
      <c r="J2" s="6"/>
      <c r="K2" s="6"/>
      <c r="L2" s="7" t="s">
        <v>0</v>
      </c>
      <c r="M2" s="183">
        <v>3</v>
      </c>
      <c r="N2" s="185"/>
    </row>
    <row r="3" spans="1:22">
      <c r="A3" s="5"/>
      <c r="B3" s="5"/>
      <c r="C3" s="6"/>
      <c r="D3" s="6"/>
      <c r="E3" s="6"/>
      <c r="F3" s="6"/>
      <c r="G3" s="6"/>
      <c r="H3" s="6"/>
      <c r="I3" s="6"/>
      <c r="J3" s="6"/>
      <c r="K3" s="6"/>
      <c r="L3" s="164" t="s">
        <v>1</v>
      </c>
      <c r="M3" s="199"/>
      <c r="N3" s="8">
        <v>7862</v>
      </c>
    </row>
    <row r="4" spans="1:22">
      <c r="A4" s="5"/>
      <c r="B4" s="5"/>
      <c r="C4" s="6"/>
      <c r="D4" s="6"/>
      <c r="E4" s="6"/>
      <c r="F4" s="6"/>
      <c r="G4" s="6"/>
      <c r="H4" s="6"/>
      <c r="I4" s="6"/>
      <c r="J4" s="6"/>
      <c r="K4" s="6"/>
      <c r="L4" s="9"/>
      <c r="M4" s="9"/>
      <c r="N4" s="10" t="s">
        <v>2</v>
      </c>
    </row>
    <row r="5" spans="1:22">
      <c r="A5" s="5"/>
      <c r="B5" s="5"/>
      <c r="C5" s="6"/>
      <c r="D5" s="6"/>
      <c r="E5" s="6"/>
      <c r="F5" s="6"/>
      <c r="G5" s="11"/>
      <c r="H5" s="6"/>
      <c r="I5" s="6"/>
      <c r="J5" s="6"/>
      <c r="K5" s="6"/>
      <c r="L5" s="9" t="s">
        <v>3</v>
      </c>
      <c r="M5" s="9"/>
      <c r="N5" s="12"/>
    </row>
    <row r="6" spans="1:22">
      <c r="A6" s="5"/>
      <c r="B6" s="5"/>
      <c r="C6" s="6"/>
      <c r="D6" s="6"/>
      <c r="E6" s="6"/>
      <c r="F6" s="6"/>
      <c r="G6" s="11" t="s">
        <v>4</v>
      </c>
      <c r="H6" s="6"/>
      <c r="I6" s="6"/>
      <c r="J6" s="6"/>
      <c r="K6" s="6"/>
      <c r="L6" s="6"/>
      <c r="M6" s="6"/>
      <c r="N6" s="13"/>
    </row>
    <row r="7" spans="1:22">
      <c r="A7" s="5"/>
      <c r="B7" s="5"/>
      <c r="C7" s="6"/>
      <c r="D7" s="6"/>
      <c r="E7" s="6"/>
      <c r="F7" s="11"/>
      <c r="G7" s="11"/>
      <c r="H7" s="6"/>
      <c r="I7" s="6"/>
      <c r="J7" s="6"/>
      <c r="K7" s="6"/>
      <c r="L7" s="6"/>
      <c r="M7" s="6"/>
      <c r="N7" s="13"/>
    </row>
    <row r="8" spans="1:22" ht="12" thickBot="1">
      <c r="A8" s="5"/>
      <c r="B8" s="5"/>
      <c r="C8" s="6"/>
      <c r="D8" s="6"/>
      <c r="E8" s="6"/>
      <c r="F8" s="6"/>
      <c r="G8" s="6" t="s">
        <v>5</v>
      </c>
      <c r="H8" s="6"/>
      <c r="I8" s="6"/>
      <c r="J8" s="14">
        <v>4</v>
      </c>
      <c r="K8" s="16" t="s">
        <v>6</v>
      </c>
      <c r="L8" s="132" t="s">
        <v>13</v>
      </c>
      <c r="M8" s="132"/>
      <c r="N8" s="13">
        <v>2020</v>
      </c>
    </row>
    <row r="9" spans="1:22">
      <c r="A9" s="5"/>
      <c r="B9" s="5"/>
      <c r="C9" s="6"/>
      <c r="D9" s="6"/>
      <c r="E9" s="6"/>
      <c r="F9" s="6"/>
      <c r="G9" s="6"/>
      <c r="H9" s="6"/>
      <c r="I9" s="6"/>
      <c r="J9" s="6"/>
      <c r="K9" s="128" t="s">
        <v>7</v>
      </c>
      <c r="L9" s="128"/>
      <c r="M9" s="157">
        <f>M46</f>
        <v>3842</v>
      </c>
      <c r="N9" s="158"/>
    </row>
    <row r="10" spans="1:22" ht="13.5" customHeight="1">
      <c r="A10" s="5"/>
      <c r="B10" s="5" t="s">
        <v>8</v>
      </c>
      <c r="C10" s="6"/>
      <c r="D10" s="6"/>
      <c r="E10" s="6"/>
      <c r="F10" s="6"/>
      <c r="G10" s="6"/>
      <c r="H10" s="6"/>
      <c r="I10" s="6"/>
      <c r="J10" s="6"/>
      <c r="K10" s="6"/>
      <c r="L10" s="6"/>
      <c r="M10" s="6"/>
      <c r="N10" s="13"/>
    </row>
    <row r="11" spans="1:22">
      <c r="A11" s="21"/>
      <c r="B11" s="200">
        <f>$M$9</f>
        <v>3842</v>
      </c>
      <c r="C11" s="201"/>
      <c r="D11" s="202" t="s">
        <v>77</v>
      </c>
      <c r="E11" s="202"/>
      <c r="F11" s="202"/>
      <c r="G11" s="202"/>
      <c r="H11" s="202"/>
      <c r="I11" s="202"/>
      <c r="J11" s="202"/>
      <c r="K11" s="202"/>
      <c r="L11" s="202"/>
      <c r="M11" s="202"/>
      <c r="N11" s="203"/>
    </row>
    <row r="12" spans="1:22">
      <c r="A12" s="5"/>
      <c r="B12" s="5" t="s">
        <v>9</v>
      </c>
      <c r="C12" s="6"/>
      <c r="D12" s="6"/>
      <c r="E12" s="6"/>
      <c r="F12" s="6"/>
      <c r="G12" s="6"/>
      <c r="H12" s="6"/>
      <c r="I12" s="6"/>
      <c r="J12" s="6"/>
      <c r="K12" s="6"/>
      <c r="L12" s="6"/>
      <c r="M12" s="6"/>
      <c r="N12" s="13"/>
      <c r="P12" s="4" t="s">
        <v>10</v>
      </c>
      <c r="T12" s="4" t="s">
        <v>11</v>
      </c>
    </row>
    <row r="13" spans="1:22" ht="12.75" customHeight="1">
      <c r="A13" s="5"/>
      <c r="B13" s="191" t="s">
        <v>75</v>
      </c>
      <c r="C13" s="192"/>
      <c r="D13" s="192"/>
      <c r="E13" s="192"/>
      <c r="F13" s="192"/>
      <c r="G13" s="192"/>
      <c r="H13" s="192"/>
      <c r="I13" s="192"/>
      <c r="J13" s="192"/>
      <c r="K13" s="192"/>
      <c r="L13" s="192"/>
      <c r="M13" s="192"/>
      <c r="N13" s="193"/>
    </row>
    <row r="14" spans="1:22">
      <c r="A14" s="5"/>
      <c r="B14" s="191"/>
      <c r="C14" s="192"/>
      <c r="D14" s="192"/>
      <c r="E14" s="192"/>
      <c r="F14" s="192"/>
      <c r="G14" s="192"/>
      <c r="H14" s="192"/>
      <c r="I14" s="192"/>
      <c r="J14" s="192"/>
      <c r="K14" s="192"/>
      <c r="L14" s="192"/>
      <c r="M14" s="192"/>
      <c r="N14" s="193"/>
      <c r="V14" s="4" t="s">
        <v>11</v>
      </c>
    </row>
    <row r="15" spans="1:22">
      <c r="A15" s="5"/>
      <c r="B15" s="191"/>
      <c r="C15" s="192"/>
      <c r="D15" s="192"/>
      <c r="E15" s="192"/>
      <c r="F15" s="192"/>
      <c r="G15" s="192"/>
      <c r="H15" s="192"/>
      <c r="I15" s="192"/>
      <c r="J15" s="192"/>
      <c r="K15" s="192"/>
      <c r="L15" s="192"/>
      <c r="M15" s="192"/>
      <c r="N15" s="193"/>
    </row>
    <row r="16" spans="1:22">
      <c r="A16" s="5"/>
      <c r="B16" s="5" t="s">
        <v>12</v>
      </c>
      <c r="C16" s="6"/>
      <c r="D16" s="6"/>
      <c r="E16" s="26">
        <v>5</v>
      </c>
      <c r="F16" s="16" t="s">
        <v>6</v>
      </c>
      <c r="G16" s="194" t="s">
        <v>13</v>
      </c>
      <c r="H16" s="132"/>
      <c r="I16" s="16" t="s">
        <v>14</v>
      </c>
      <c r="J16" s="26">
        <v>6</v>
      </c>
      <c r="K16" s="16" t="s">
        <v>15</v>
      </c>
      <c r="L16" s="194" t="s">
        <v>16</v>
      </c>
      <c r="M16" s="132"/>
      <c r="N16" s="13">
        <v>2020</v>
      </c>
      <c r="P16" s="19"/>
    </row>
    <row r="17" spans="1:22" ht="12" thickBot="1">
      <c r="A17" s="5"/>
      <c r="B17" s="177"/>
      <c r="C17" s="178"/>
      <c r="D17" s="178"/>
      <c r="E17" s="178"/>
      <c r="F17" s="178"/>
      <c r="G17" s="178"/>
      <c r="H17" s="178"/>
      <c r="I17" s="178"/>
      <c r="J17" s="178"/>
      <c r="K17" s="178"/>
      <c r="L17" s="178"/>
      <c r="M17" s="178"/>
      <c r="N17" s="179"/>
    </row>
    <row r="18" spans="1:22" ht="12" thickBot="1">
      <c r="A18" s="5"/>
      <c r="B18" s="127" t="s">
        <v>17</v>
      </c>
      <c r="C18" s="195"/>
      <c r="D18" s="20"/>
      <c r="E18" s="196" t="s">
        <v>18</v>
      </c>
      <c r="F18" s="197"/>
      <c r="G18" s="198"/>
      <c r="H18" s="20" t="s">
        <v>19</v>
      </c>
      <c r="I18" s="196" t="s">
        <v>20</v>
      </c>
      <c r="J18" s="198"/>
      <c r="K18" s="20"/>
      <c r="L18" s="196" t="s">
        <v>21</v>
      </c>
      <c r="M18" s="198"/>
      <c r="N18" s="20"/>
      <c r="V18" s="4" t="s">
        <v>11</v>
      </c>
    </row>
    <row r="19" spans="1:22">
      <c r="A19" s="5"/>
      <c r="B19" s="177" t="s">
        <v>3</v>
      </c>
      <c r="C19" s="178"/>
      <c r="D19" s="178"/>
      <c r="E19" s="178"/>
      <c r="F19" s="178"/>
      <c r="G19" s="178"/>
      <c r="H19" s="178"/>
      <c r="I19" s="178"/>
      <c r="J19" s="178"/>
      <c r="K19" s="178"/>
      <c r="L19" s="178"/>
      <c r="M19" s="178"/>
      <c r="N19" s="179"/>
      <c r="Q19" s="4" t="s">
        <v>11</v>
      </c>
    </row>
    <row r="20" spans="1:22" ht="12.75" customHeight="1">
      <c r="A20" s="5"/>
      <c r="B20" s="180"/>
      <c r="C20" s="181"/>
      <c r="D20" s="181"/>
      <c r="E20" s="182"/>
      <c r="F20" s="183"/>
      <c r="G20" s="159"/>
      <c r="H20" s="159"/>
      <c r="I20" s="184"/>
      <c r="J20" s="183"/>
      <c r="K20" s="184"/>
      <c r="L20" s="183"/>
      <c r="M20" s="159"/>
      <c r="N20" s="185"/>
      <c r="Q20" s="4" t="s">
        <v>11</v>
      </c>
    </row>
    <row r="21" spans="1:22">
      <c r="A21" s="5"/>
      <c r="B21" s="186" t="s">
        <v>22</v>
      </c>
      <c r="C21" s="187"/>
      <c r="D21" s="187"/>
      <c r="E21" s="188"/>
      <c r="F21" s="189" t="s">
        <v>23</v>
      </c>
      <c r="G21" s="187"/>
      <c r="H21" s="187"/>
      <c r="I21" s="188"/>
      <c r="J21" s="189" t="s">
        <v>24</v>
      </c>
      <c r="K21" s="188"/>
      <c r="L21" s="189" t="s">
        <v>25</v>
      </c>
      <c r="M21" s="187"/>
      <c r="N21" s="190"/>
    </row>
    <row r="22" spans="1:22">
      <c r="A22" s="5"/>
      <c r="B22" s="22" t="s">
        <v>26</v>
      </c>
      <c r="C22" s="6"/>
      <c r="D22" s="6"/>
      <c r="E22" s="11"/>
      <c r="F22" s="6"/>
      <c r="G22" s="6"/>
      <c r="H22" s="6"/>
      <c r="I22" s="6"/>
      <c r="J22" s="6"/>
      <c r="K22" s="6"/>
      <c r="L22" s="6"/>
      <c r="M22" s="6"/>
      <c r="N22" s="13"/>
    </row>
    <row r="23" spans="1:22">
      <c r="A23" s="5"/>
      <c r="B23" s="5"/>
      <c r="C23" s="6" t="s">
        <v>27</v>
      </c>
      <c r="D23" s="6"/>
      <c r="E23" s="16"/>
      <c r="F23" s="132" t="s">
        <v>28</v>
      </c>
      <c r="G23" s="132"/>
      <c r="H23" s="6"/>
      <c r="I23" s="6"/>
      <c r="J23" s="11"/>
      <c r="K23" s="6"/>
      <c r="L23" s="6"/>
      <c r="M23" s="6"/>
      <c r="N23" s="13"/>
    </row>
    <row r="24" spans="1:22">
      <c r="A24" s="5"/>
      <c r="B24" s="5" t="s">
        <v>29</v>
      </c>
      <c r="C24" s="6"/>
      <c r="D24" s="23"/>
      <c r="E24" s="16" t="s">
        <v>30</v>
      </c>
      <c r="F24" s="153"/>
      <c r="G24" s="169"/>
      <c r="H24" s="6" t="s">
        <v>31</v>
      </c>
      <c r="I24" s="6"/>
      <c r="J24" s="24"/>
      <c r="K24" s="6"/>
      <c r="L24" s="6"/>
      <c r="M24" s="170"/>
      <c r="N24" s="171"/>
    </row>
    <row r="25" spans="1:22">
      <c r="A25" s="5"/>
      <c r="B25" s="5" t="s">
        <v>29</v>
      </c>
      <c r="C25" s="6"/>
      <c r="D25" s="23">
        <v>2</v>
      </c>
      <c r="E25" s="16" t="s">
        <v>30</v>
      </c>
      <c r="F25" s="172">
        <v>1200</v>
      </c>
      <c r="G25" s="172"/>
      <c r="H25" s="6" t="s">
        <v>32</v>
      </c>
      <c r="I25" s="6"/>
      <c r="J25" s="11"/>
      <c r="K25" s="6" t="s">
        <v>33</v>
      </c>
      <c r="L25" s="6"/>
      <c r="M25" s="173">
        <f>D24*F24+D25*F25</f>
        <v>2400</v>
      </c>
      <c r="N25" s="173"/>
    </row>
    <row r="26" spans="1:22">
      <c r="A26" s="5"/>
      <c r="B26" s="22" t="s">
        <v>34</v>
      </c>
      <c r="C26" s="6"/>
      <c r="D26" s="25"/>
      <c r="E26" s="16"/>
      <c r="F26" s="174"/>
      <c r="G26" s="174"/>
      <c r="H26" s="6"/>
      <c r="I26" s="6"/>
      <c r="J26" s="6"/>
      <c r="K26" s="6"/>
      <c r="L26" s="11"/>
      <c r="M26" s="175"/>
      <c r="N26" s="176"/>
    </row>
    <row r="27" spans="1:22" ht="12">
      <c r="A27" s="5"/>
      <c r="B27" s="5" t="s">
        <v>6</v>
      </c>
      <c r="C27" s="132" t="s">
        <v>35</v>
      </c>
      <c r="D27" s="132"/>
      <c r="E27" s="132"/>
      <c r="F27" s="16" t="s">
        <v>30</v>
      </c>
      <c r="G27" s="132" t="s">
        <v>65</v>
      </c>
      <c r="H27" s="132"/>
      <c r="I27" s="132"/>
      <c r="J27" s="27">
        <v>260</v>
      </c>
      <c r="K27" s="6" t="s">
        <v>36</v>
      </c>
      <c r="L27" s="6"/>
      <c r="M27" s="167"/>
      <c r="N27" s="168"/>
    </row>
    <row r="28" spans="1:22">
      <c r="A28" s="5"/>
      <c r="B28" s="5" t="s">
        <v>6</v>
      </c>
      <c r="C28" s="132" t="s">
        <v>65</v>
      </c>
      <c r="D28" s="132"/>
      <c r="E28" s="132"/>
      <c r="F28" s="28" t="s">
        <v>30</v>
      </c>
      <c r="G28" s="132" t="s">
        <v>35</v>
      </c>
      <c r="H28" s="132"/>
      <c r="I28" s="132"/>
      <c r="J28" s="27">
        <v>260</v>
      </c>
      <c r="K28" s="6" t="s">
        <v>36</v>
      </c>
      <c r="L28" s="6"/>
      <c r="M28" s="6"/>
      <c r="N28" s="29"/>
    </row>
    <row r="29" spans="1:22">
      <c r="A29" s="5"/>
      <c r="B29" s="5" t="s">
        <v>6</v>
      </c>
      <c r="C29" s="132" t="s">
        <v>66</v>
      </c>
      <c r="D29" s="132"/>
      <c r="E29" s="132"/>
      <c r="F29" s="16" t="s">
        <v>30</v>
      </c>
      <c r="G29" s="132" t="s">
        <v>66</v>
      </c>
      <c r="H29" s="132"/>
      <c r="I29" s="132"/>
      <c r="J29" s="27">
        <v>100</v>
      </c>
      <c r="K29" s="6" t="s">
        <v>36</v>
      </c>
      <c r="L29" s="6"/>
      <c r="M29" s="6"/>
      <c r="N29" s="13"/>
    </row>
    <row r="30" spans="1:22">
      <c r="A30" s="5"/>
      <c r="B30" s="5" t="s">
        <v>6</v>
      </c>
      <c r="C30" s="159"/>
      <c r="D30" s="159"/>
      <c r="E30" s="159"/>
      <c r="F30" s="28" t="s">
        <v>30</v>
      </c>
      <c r="G30" s="132"/>
      <c r="H30" s="132"/>
      <c r="I30" s="132"/>
      <c r="J30" s="27"/>
      <c r="K30" s="6" t="s">
        <v>36</v>
      </c>
      <c r="L30" s="6"/>
      <c r="M30" s="6"/>
      <c r="N30" s="13"/>
    </row>
    <row r="31" spans="1:22" ht="11.25" customHeight="1">
      <c r="A31" s="5"/>
      <c r="B31" s="5" t="s">
        <v>6</v>
      </c>
      <c r="C31" s="132"/>
      <c r="D31" s="132"/>
      <c r="E31" s="132"/>
      <c r="F31" s="16" t="s">
        <v>30</v>
      </c>
      <c r="G31" s="132"/>
      <c r="H31" s="132"/>
      <c r="I31" s="132"/>
      <c r="J31" s="27"/>
      <c r="K31" s="6" t="s">
        <v>36</v>
      </c>
      <c r="L31" s="6"/>
      <c r="M31" s="6"/>
      <c r="N31" s="13"/>
    </row>
    <row r="32" spans="1:22">
      <c r="A32" s="5"/>
      <c r="B32" s="5" t="s">
        <v>6</v>
      </c>
      <c r="C32" s="132"/>
      <c r="D32" s="132"/>
      <c r="E32" s="132"/>
      <c r="F32" s="28" t="s">
        <v>30</v>
      </c>
      <c r="G32" s="132"/>
      <c r="H32" s="132"/>
      <c r="I32" s="132"/>
      <c r="J32" s="27"/>
      <c r="K32" s="6" t="s">
        <v>36</v>
      </c>
      <c r="L32" s="6"/>
      <c r="M32" s="6"/>
      <c r="N32" s="13"/>
    </row>
    <row r="33" spans="1:18" ht="11.25" customHeight="1">
      <c r="A33" s="5"/>
      <c r="B33" s="5" t="s">
        <v>6</v>
      </c>
      <c r="C33" s="159"/>
      <c r="D33" s="159"/>
      <c r="E33" s="159"/>
      <c r="F33" s="28" t="s">
        <v>30</v>
      </c>
      <c r="G33" s="159"/>
      <c r="H33" s="159"/>
      <c r="I33" s="159"/>
      <c r="J33" s="30"/>
      <c r="K33" s="6" t="s">
        <v>36</v>
      </c>
      <c r="L33" s="6"/>
      <c r="M33" s="6"/>
      <c r="N33" s="13"/>
    </row>
    <row r="34" spans="1:18">
      <c r="A34" s="5"/>
      <c r="B34" s="5" t="s">
        <v>6</v>
      </c>
      <c r="C34" s="132"/>
      <c r="D34" s="132"/>
      <c r="E34" s="132"/>
      <c r="F34" s="28" t="s">
        <v>30</v>
      </c>
      <c r="G34" s="132"/>
      <c r="H34" s="132"/>
      <c r="I34" s="132"/>
      <c r="J34" s="27"/>
      <c r="K34" s="6" t="s">
        <v>36</v>
      </c>
      <c r="L34" s="6"/>
      <c r="M34" s="6"/>
      <c r="N34" s="13"/>
    </row>
    <row r="35" spans="1:18">
      <c r="A35" s="5"/>
      <c r="B35" s="5"/>
      <c r="C35" s="159"/>
      <c r="D35" s="159"/>
      <c r="E35" s="159"/>
      <c r="F35" s="28" t="s">
        <v>30</v>
      </c>
      <c r="G35" s="159"/>
      <c r="H35" s="159"/>
      <c r="I35" s="159"/>
      <c r="J35" s="31"/>
      <c r="K35" s="6" t="s">
        <v>36</v>
      </c>
      <c r="L35" s="6"/>
      <c r="M35" s="6"/>
      <c r="N35" s="13"/>
    </row>
    <row r="36" spans="1:18">
      <c r="A36" s="5"/>
      <c r="B36" s="5"/>
      <c r="C36" s="159"/>
      <c r="D36" s="159"/>
      <c r="E36" s="159"/>
      <c r="F36" s="16" t="s">
        <v>30</v>
      </c>
      <c r="G36" s="159"/>
      <c r="H36" s="159"/>
      <c r="I36" s="159"/>
      <c r="J36" s="31"/>
      <c r="K36" s="6" t="s">
        <v>36</v>
      </c>
      <c r="L36" s="6"/>
      <c r="M36" s="6"/>
      <c r="N36" s="13"/>
    </row>
    <row r="37" spans="1:18">
      <c r="A37" s="5"/>
      <c r="B37" s="5"/>
      <c r="C37" s="159"/>
      <c r="D37" s="159"/>
      <c r="E37" s="159"/>
      <c r="F37" s="16" t="s">
        <v>30</v>
      </c>
      <c r="G37" s="159"/>
      <c r="H37" s="159"/>
      <c r="I37" s="159"/>
      <c r="J37" s="31"/>
      <c r="K37" s="6" t="s">
        <v>36</v>
      </c>
      <c r="L37" s="6"/>
      <c r="M37" s="6"/>
      <c r="N37" s="13"/>
    </row>
    <row r="38" spans="1:18">
      <c r="A38" s="5"/>
      <c r="B38" s="5"/>
      <c r="C38" s="159"/>
      <c r="D38" s="159"/>
      <c r="E38" s="159"/>
      <c r="F38" s="16" t="s">
        <v>30</v>
      </c>
      <c r="G38" s="159"/>
      <c r="H38" s="159"/>
      <c r="I38" s="159"/>
      <c r="J38" s="31"/>
      <c r="K38" s="6" t="s">
        <v>36</v>
      </c>
      <c r="L38" s="6"/>
      <c r="M38" s="6"/>
      <c r="N38" s="13"/>
    </row>
    <row r="39" spans="1:18">
      <c r="A39" s="5"/>
      <c r="B39" s="5"/>
      <c r="C39" s="159"/>
      <c r="D39" s="159"/>
      <c r="E39" s="159"/>
      <c r="F39" s="16" t="s">
        <v>30</v>
      </c>
      <c r="G39" s="159"/>
      <c r="H39" s="159"/>
      <c r="I39" s="159"/>
      <c r="J39" s="31"/>
      <c r="K39" s="6" t="s">
        <v>36</v>
      </c>
      <c r="L39" s="6"/>
      <c r="M39" s="32"/>
      <c r="N39" s="33"/>
    </row>
    <row r="40" spans="1:18">
      <c r="A40" s="5"/>
      <c r="B40" s="5"/>
      <c r="C40" s="159"/>
      <c r="D40" s="159"/>
      <c r="E40" s="159"/>
      <c r="F40" s="16" t="s">
        <v>30</v>
      </c>
      <c r="G40" s="159"/>
      <c r="H40" s="159"/>
      <c r="I40" s="159"/>
      <c r="J40" s="31"/>
      <c r="K40" s="6" t="s">
        <v>36</v>
      </c>
      <c r="L40" s="34"/>
      <c r="M40" s="165">
        <f>M25</f>
        <v>2400</v>
      </c>
      <c r="N40" s="166"/>
    </row>
    <row r="41" spans="1:18">
      <c r="A41" s="5"/>
      <c r="B41" s="5"/>
      <c r="C41" s="159"/>
      <c r="D41" s="159"/>
      <c r="E41" s="159"/>
      <c r="F41" s="16" t="s">
        <v>30</v>
      </c>
      <c r="G41" s="159"/>
      <c r="H41" s="159"/>
      <c r="I41" s="159"/>
      <c r="J41" s="31"/>
      <c r="K41" s="35"/>
      <c r="L41" s="36" t="s">
        <v>37</v>
      </c>
      <c r="M41" s="162">
        <v>1</v>
      </c>
      <c r="N41" s="163"/>
      <c r="R41" s="4" t="s">
        <v>38</v>
      </c>
    </row>
    <row r="42" spans="1:18">
      <c r="A42" s="5"/>
      <c r="B42" s="5"/>
      <c r="C42" s="159"/>
      <c r="D42" s="159"/>
      <c r="E42" s="159"/>
      <c r="F42" s="6"/>
      <c r="G42" s="159"/>
      <c r="H42" s="159"/>
      <c r="I42" s="159"/>
      <c r="J42" s="31"/>
      <c r="K42" s="160" t="s">
        <v>39</v>
      </c>
      <c r="L42" s="161"/>
      <c r="M42" s="162">
        <f>225*2</f>
        <v>450</v>
      </c>
      <c r="N42" s="163"/>
      <c r="P42" s="128"/>
      <c r="Q42" s="128"/>
    </row>
    <row r="43" spans="1:18">
      <c r="A43" s="5"/>
      <c r="B43" s="37"/>
      <c r="C43" s="38" t="s">
        <v>40</v>
      </c>
      <c r="D43" s="39"/>
      <c r="E43" s="39"/>
      <c r="F43" s="39"/>
      <c r="G43" s="40"/>
      <c r="H43" s="164"/>
      <c r="I43" s="164"/>
      <c r="J43" s="41">
        <f>SUM(J27:J42)</f>
        <v>620</v>
      </c>
      <c r="K43" s="42"/>
      <c r="L43" s="43" t="s">
        <v>34</v>
      </c>
      <c r="M43" s="153">
        <f>J43*J44</f>
        <v>992</v>
      </c>
      <c r="N43" s="154"/>
      <c r="P43" s="44"/>
      <c r="Q43" s="6"/>
    </row>
    <row r="44" spans="1:18">
      <c r="A44" s="5"/>
      <c r="B44" s="5"/>
      <c r="C44" s="7"/>
      <c r="D44" s="6"/>
      <c r="E44" s="6"/>
      <c r="F44" s="6"/>
      <c r="G44" s="45"/>
      <c r="I44" s="9" t="s">
        <v>41</v>
      </c>
      <c r="J44" s="46">
        <v>1.6</v>
      </c>
      <c r="K44" s="151" t="s">
        <v>42</v>
      </c>
      <c r="L44" s="152"/>
      <c r="M44" s="153"/>
      <c r="N44" s="154"/>
      <c r="P44" s="44"/>
      <c r="Q44" s="6"/>
    </row>
    <row r="45" spans="1:18">
      <c r="A45" s="5"/>
      <c r="B45" s="5"/>
      <c r="C45" s="7"/>
      <c r="D45" s="6"/>
      <c r="E45" s="6"/>
      <c r="F45" s="6"/>
      <c r="G45" s="45"/>
      <c r="H45" s="47"/>
      <c r="I45" s="47"/>
      <c r="J45" s="42"/>
      <c r="K45" s="42"/>
      <c r="L45" s="43" t="s">
        <v>43</v>
      </c>
      <c r="M45" s="155"/>
      <c r="N45" s="156"/>
      <c r="P45" s="44"/>
      <c r="Q45" s="6"/>
    </row>
    <row r="46" spans="1:18">
      <c r="A46" s="5"/>
      <c r="B46" s="5" t="s">
        <v>44</v>
      </c>
      <c r="C46" s="6"/>
      <c r="D46" s="6"/>
      <c r="E46" s="34"/>
      <c r="F46" s="149">
        <v>0</v>
      </c>
      <c r="G46" s="150"/>
      <c r="H46" s="43"/>
      <c r="I46" s="43"/>
      <c r="J46" s="43"/>
      <c r="K46" s="6" t="s">
        <v>45</v>
      </c>
      <c r="L46" s="34"/>
      <c r="M46" s="157">
        <f>M43+M42+M40+M44+M45</f>
        <v>3842</v>
      </c>
      <c r="N46" s="158"/>
      <c r="O46" s="48"/>
      <c r="P46" s="44"/>
      <c r="Q46" s="11"/>
    </row>
    <row r="47" spans="1:18">
      <c r="A47" s="5"/>
      <c r="B47" s="5" t="s">
        <v>46</v>
      </c>
      <c r="C47" s="6"/>
      <c r="D47" s="6"/>
      <c r="E47" s="34"/>
      <c r="F47" s="137">
        <v>0</v>
      </c>
      <c r="G47" s="138"/>
      <c r="H47" s="43"/>
      <c r="I47" s="43"/>
      <c r="J47" s="43"/>
      <c r="K47" s="6" t="s">
        <v>47</v>
      </c>
      <c r="L47" s="34"/>
      <c r="M47" s="157"/>
      <c r="N47" s="158"/>
      <c r="P47" s="44"/>
      <c r="Q47" s="11"/>
    </row>
    <row r="48" spans="1:18">
      <c r="A48" s="5"/>
      <c r="B48" s="5" t="s">
        <v>48</v>
      </c>
      <c r="C48" s="6"/>
      <c r="D48" s="6"/>
      <c r="E48" s="34"/>
      <c r="F48" s="147">
        <f>SUM(F46:G47)</f>
        <v>0</v>
      </c>
      <c r="G48" s="148"/>
      <c r="H48" s="43"/>
      <c r="I48" s="43"/>
      <c r="J48" s="43"/>
      <c r="K48" s="6"/>
      <c r="L48" s="34"/>
      <c r="M48" s="49"/>
      <c r="N48" s="50"/>
      <c r="P48" s="44"/>
      <c r="Q48" s="51"/>
    </row>
    <row r="49" spans="1:17">
      <c r="A49" s="5"/>
      <c r="B49" s="5" t="s">
        <v>49</v>
      </c>
      <c r="C49" s="6"/>
      <c r="D49" s="6"/>
      <c r="E49" s="34"/>
      <c r="F49" s="137">
        <v>0</v>
      </c>
      <c r="G49" s="138"/>
      <c r="H49" s="43"/>
      <c r="I49" s="43"/>
      <c r="J49" s="43"/>
      <c r="K49" s="6"/>
      <c r="L49" s="34"/>
      <c r="M49" s="49"/>
      <c r="N49" s="50"/>
      <c r="P49" s="44"/>
      <c r="Q49" s="11"/>
    </row>
    <row r="50" spans="1:17">
      <c r="A50" s="5"/>
      <c r="B50" s="5" t="s">
        <v>48</v>
      </c>
      <c r="C50" s="6"/>
      <c r="D50" s="6"/>
      <c r="E50" s="34"/>
      <c r="F50" s="147">
        <f>SUM(F48:G49)</f>
        <v>0</v>
      </c>
      <c r="G50" s="148"/>
      <c r="H50" s="43"/>
      <c r="I50" s="43"/>
      <c r="J50" s="43"/>
      <c r="K50" s="6"/>
      <c r="L50" s="34"/>
      <c r="M50" s="49"/>
      <c r="N50" s="50"/>
      <c r="P50" s="44"/>
      <c r="Q50" s="11"/>
    </row>
    <row r="51" spans="1:17">
      <c r="A51" s="5"/>
      <c r="B51" s="5" t="s">
        <v>34</v>
      </c>
      <c r="C51" s="6"/>
      <c r="D51" s="6"/>
      <c r="E51" s="34"/>
      <c r="F51" s="149">
        <v>0</v>
      </c>
      <c r="G51" s="150"/>
      <c r="H51" s="6"/>
      <c r="I51" s="52" t="s">
        <v>50</v>
      </c>
      <c r="J51" s="39"/>
      <c r="K51" s="39"/>
      <c r="L51" s="39"/>
      <c r="M51" s="39"/>
      <c r="N51" s="53"/>
      <c r="P51" s="44"/>
      <c r="Q51" s="11"/>
    </row>
    <row r="52" spans="1:17">
      <c r="A52" s="5"/>
      <c r="B52" s="5" t="s">
        <v>51</v>
      </c>
      <c r="C52" s="6"/>
      <c r="D52" s="6"/>
      <c r="E52" s="34"/>
      <c r="F52" s="137">
        <v>0</v>
      </c>
      <c r="G52" s="138"/>
      <c r="H52" s="6"/>
      <c r="I52" s="54"/>
      <c r="J52" s="55"/>
      <c r="K52" s="55"/>
      <c r="L52" s="55"/>
      <c r="M52" s="55"/>
      <c r="N52" s="56"/>
      <c r="P52" s="6"/>
      <c r="Q52" s="6"/>
    </row>
    <row r="53" spans="1:17">
      <c r="A53" s="5"/>
      <c r="B53" s="5" t="s">
        <v>43</v>
      </c>
      <c r="C53" s="6"/>
      <c r="D53" s="6"/>
      <c r="E53" s="34" t="s">
        <v>52</v>
      </c>
      <c r="F53" s="137">
        <v>0</v>
      </c>
      <c r="G53" s="138"/>
      <c r="H53" s="6"/>
      <c r="I53" s="57"/>
      <c r="J53" s="55"/>
      <c r="K53" s="55"/>
      <c r="L53" s="55"/>
      <c r="M53" s="55"/>
      <c r="N53" s="56"/>
      <c r="P53" s="6"/>
      <c r="Q53" s="6"/>
    </row>
    <row r="54" spans="1:17">
      <c r="A54" s="5"/>
      <c r="B54" s="5" t="s">
        <v>53</v>
      </c>
      <c r="C54" s="6"/>
      <c r="D54" s="6"/>
      <c r="E54" s="34"/>
      <c r="F54" s="137">
        <v>0</v>
      </c>
      <c r="G54" s="138"/>
      <c r="H54" s="58"/>
      <c r="I54" s="54"/>
      <c r="J54" s="55"/>
      <c r="K54" s="55"/>
      <c r="L54" s="55"/>
      <c r="M54" s="55"/>
      <c r="N54" s="56"/>
      <c r="P54" s="128"/>
      <c r="Q54" s="128"/>
    </row>
    <row r="55" spans="1:17">
      <c r="A55" s="5"/>
      <c r="B55" s="5" t="s">
        <v>47</v>
      </c>
      <c r="C55" s="6"/>
      <c r="D55" s="6"/>
      <c r="E55" s="34"/>
      <c r="F55" s="139">
        <f>SUM(F50:G54)</f>
        <v>0</v>
      </c>
      <c r="G55" s="140"/>
      <c r="H55" s="6"/>
      <c r="I55" s="54"/>
      <c r="J55" s="55"/>
      <c r="K55" s="55"/>
      <c r="L55" s="55"/>
      <c r="M55" s="55"/>
      <c r="N55" s="56"/>
      <c r="P55" s="44"/>
      <c r="Q55" s="6"/>
    </row>
    <row r="56" spans="1:17">
      <c r="A56" s="5"/>
      <c r="B56" s="5" t="s">
        <v>54</v>
      </c>
      <c r="C56" s="6"/>
      <c r="D56" s="6"/>
      <c r="E56" s="34"/>
      <c r="F56" s="141">
        <f>+M46-F55</f>
        <v>3842</v>
      </c>
      <c r="G56" s="142"/>
      <c r="H56" s="6"/>
      <c r="I56" s="59"/>
      <c r="J56" s="31"/>
      <c r="K56" s="31"/>
      <c r="L56" s="31"/>
      <c r="M56" s="31"/>
      <c r="N56" s="60"/>
      <c r="P56" s="44"/>
      <c r="Q56" s="6"/>
    </row>
    <row r="57" spans="1:17" ht="12" thickBot="1">
      <c r="A57" s="5"/>
      <c r="B57" s="61" t="s">
        <v>48</v>
      </c>
      <c r="C57" s="30"/>
      <c r="D57" s="30"/>
      <c r="E57" s="62"/>
      <c r="F57" s="143">
        <f>+F55+F56</f>
        <v>3842</v>
      </c>
      <c r="G57" s="144"/>
      <c r="H57" s="6"/>
      <c r="I57" s="63"/>
      <c r="J57" s="31"/>
      <c r="K57" s="31"/>
      <c r="L57" s="31"/>
      <c r="M57" s="31"/>
      <c r="N57" s="60"/>
      <c r="P57" s="44"/>
      <c r="Q57" s="11"/>
    </row>
    <row r="58" spans="1:17">
      <c r="A58" s="5"/>
      <c r="B58" s="127" t="s">
        <v>55</v>
      </c>
      <c r="C58" s="128"/>
      <c r="D58" s="128"/>
      <c r="E58" s="128"/>
      <c r="F58" s="128"/>
      <c r="G58" s="128"/>
      <c r="H58" s="6"/>
      <c r="I58" s="145" t="s">
        <v>56</v>
      </c>
      <c r="J58" s="145"/>
      <c r="K58" s="145"/>
      <c r="L58" s="145"/>
      <c r="M58" s="145"/>
      <c r="N58" s="146"/>
      <c r="P58" s="44"/>
      <c r="Q58" s="11"/>
    </row>
    <row r="59" spans="1:17" ht="1.5" customHeight="1">
      <c r="A59" s="5"/>
      <c r="B59" s="64"/>
      <c r="C59" s="16"/>
      <c r="D59" s="16"/>
      <c r="E59" s="16"/>
      <c r="F59" s="16"/>
      <c r="G59" s="16"/>
      <c r="H59" s="6"/>
      <c r="I59" s="16"/>
      <c r="J59" s="16"/>
      <c r="K59" s="16"/>
      <c r="L59" s="16"/>
      <c r="M59" s="16"/>
      <c r="N59" s="65"/>
      <c r="P59" s="44"/>
      <c r="Q59" s="11" t="s">
        <v>57</v>
      </c>
    </row>
    <row r="60" spans="1:17" ht="11.25" hidden="1" customHeight="1">
      <c r="A60" s="5"/>
      <c r="B60" s="127"/>
      <c r="C60" s="128"/>
      <c r="D60" s="128"/>
      <c r="E60" s="128"/>
      <c r="F60" s="128"/>
      <c r="G60" s="128"/>
      <c r="H60" s="6"/>
      <c r="I60" s="6"/>
      <c r="J60" s="6"/>
      <c r="K60" s="6"/>
      <c r="L60" s="6"/>
      <c r="M60" s="6"/>
      <c r="N60" s="13"/>
      <c r="P60" s="44"/>
      <c r="Q60" s="11" t="s">
        <v>58</v>
      </c>
    </row>
    <row r="61" spans="1:17" ht="16.5" customHeight="1">
      <c r="A61" s="5"/>
      <c r="B61" s="131" t="s">
        <v>59</v>
      </c>
      <c r="C61" s="132"/>
      <c r="D61" s="132"/>
      <c r="E61" s="132"/>
      <c r="F61" s="132"/>
      <c r="G61" s="132"/>
      <c r="H61" s="6"/>
      <c r="I61" s="132" t="s">
        <v>76</v>
      </c>
      <c r="J61" s="132"/>
      <c r="K61" s="132"/>
      <c r="L61" s="132"/>
      <c r="M61" s="132"/>
      <c r="N61" s="133"/>
      <c r="P61" s="44"/>
      <c r="Q61" s="11"/>
    </row>
    <row r="62" spans="1:17">
      <c r="A62" s="5"/>
      <c r="B62" s="127" t="s">
        <v>57</v>
      </c>
      <c r="C62" s="128"/>
      <c r="D62" s="128"/>
      <c r="E62" s="128"/>
      <c r="F62" s="128"/>
      <c r="G62" s="128"/>
      <c r="H62" s="6"/>
      <c r="I62" s="127" t="s">
        <v>57</v>
      </c>
      <c r="J62" s="128"/>
      <c r="K62" s="128"/>
      <c r="L62" s="128"/>
      <c r="M62" s="128"/>
      <c r="N62" s="128"/>
      <c r="P62" s="6"/>
      <c r="Q62" s="6"/>
    </row>
    <row r="63" spans="1:17" ht="26.25" customHeight="1">
      <c r="A63" s="5"/>
      <c r="B63" s="134" t="s">
        <v>60</v>
      </c>
      <c r="C63" s="135"/>
      <c r="D63" s="135"/>
      <c r="E63" s="135"/>
      <c r="F63" s="135"/>
      <c r="G63" s="135"/>
      <c r="H63" s="6"/>
      <c r="I63" s="135" t="s">
        <v>74</v>
      </c>
      <c r="J63" s="135"/>
      <c r="K63" s="135"/>
      <c r="L63" s="135"/>
      <c r="M63" s="135"/>
      <c r="N63" s="136"/>
      <c r="P63" s="6"/>
      <c r="Q63" s="6"/>
    </row>
    <row r="64" spans="1:17" ht="2.25" customHeight="1">
      <c r="A64" s="5"/>
      <c r="B64" s="127" t="s">
        <v>61</v>
      </c>
      <c r="C64" s="128"/>
      <c r="D64" s="128"/>
      <c r="E64" s="128"/>
      <c r="F64" s="128"/>
      <c r="G64" s="128"/>
      <c r="H64" s="6"/>
      <c r="I64" s="129"/>
      <c r="J64" s="129"/>
      <c r="K64" s="129"/>
      <c r="L64" s="129"/>
      <c r="M64" s="129"/>
      <c r="N64" s="130"/>
      <c r="P64" s="6"/>
      <c r="Q64" s="6"/>
    </row>
    <row r="65" spans="1:17" ht="0.75" hidden="1" customHeight="1">
      <c r="A65" s="5"/>
      <c r="B65" s="5"/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  <c r="N65" s="13"/>
      <c r="P65" s="6"/>
      <c r="Q65" s="6"/>
    </row>
    <row r="66" spans="1:17" ht="14.25" customHeight="1" thickBot="1">
      <c r="A66" s="66"/>
      <c r="B66" s="66"/>
      <c r="C66" s="67"/>
      <c r="D66" s="67"/>
      <c r="E66" s="67"/>
      <c r="F66" s="67"/>
      <c r="G66" s="67"/>
      <c r="H66" s="67"/>
      <c r="I66" s="67" t="s">
        <v>62</v>
      </c>
      <c r="J66" s="67">
        <v>7862</v>
      </c>
      <c r="K66" s="67"/>
      <c r="L66" s="68"/>
      <c r="M66" s="69"/>
      <c r="N66" s="70"/>
      <c r="P66" s="6"/>
      <c r="Q66" s="6"/>
    </row>
    <row r="67" spans="1:17" ht="36" customHeight="1">
      <c r="N67" s="4" t="s">
        <v>63</v>
      </c>
      <c r="P67" s="6"/>
      <c r="Q67" s="6"/>
    </row>
    <row r="68" spans="1:17">
      <c r="P68" s="6"/>
      <c r="Q68" s="6"/>
    </row>
    <row r="69" spans="1:17">
      <c r="P69" s="6"/>
      <c r="Q69" s="6"/>
    </row>
    <row r="70" spans="1:17">
      <c r="P70" s="6"/>
      <c r="Q70" s="6"/>
    </row>
    <row r="71" spans="1:17">
      <c r="P71" s="6"/>
      <c r="Q71" s="6"/>
    </row>
    <row r="72" spans="1:17">
      <c r="P72" s="6"/>
      <c r="Q72" s="6"/>
    </row>
    <row r="73" spans="1:17">
      <c r="P73" s="6"/>
      <c r="Q73" s="6"/>
    </row>
    <row r="74" spans="1:17">
      <c r="P74" s="6"/>
      <c r="Q74" s="6"/>
    </row>
    <row r="75" spans="1:17">
      <c r="P75" s="6"/>
      <c r="Q75" s="6"/>
    </row>
    <row r="76" spans="1:17">
      <c r="P76" s="6"/>
      <c r="Q76" s="6"/>
    </row>
    <row r="77" spans="1:17">
      <c r="P77" s="6"/>
      <c r="Q77" s="6"/>
    </row>
    <row r="78" spans="1:17">
      <c r="P78" s="6"/>
      <c r="Q78" s="6"/>
    </row>
  </sheetData>
  <mergeCells count="100">
    <mergeCell ref="F57:G57"/>
    <mergeCell ref="B64:G64"/>
    <mergeCell ref="I64:N64"/>
    <mergeCell ref="B60:G60"/>
    <mergeCell ref="B61:G61"/>
    <mergeCell ref="I61:N61"/>
    <mergeCell ref="B62:G62"/>
    <mergeCell ref="I62:N62"/>
    <mergeCell ref="B63:G63"/>
    <mergeCell ref="I63:N63"/>
    <mergeCell ref="B58:G58"/>
    <mergeCell ref="I58:N58"/>
    <mergeCell ref="F51:G51"/>
    <mergeCell ref="F52:G52"/>
    <mergeCell ref="P54:Q54"/>
    <mergeCell ref="F55:G55"/>
    <mergeCell ref="F56:G56"/>
    <mergeCell ref="F53:G53"/>
    <mergeCell ref="F54:G54"/>
    <mergeCell ref="M47:N47"/>
    <mergeCell ref="C42:E42"/>
    <mergeCell ref="G42:I42"/>
    <mergeCell ref="K42:L42"/>
    <mergeCell ref="M42:N42"/>
    <mergeCell ref="K44:L44"/>
    <mergeCell ref="M44:N44"/>
    <mergeCell ref="M45:N45"/>
    <mergeCell ref="F46:G46"/>
    <mergeCell ref="M46:N46"/>
    <mergeCell ref="F48:G48"/>
    <mergeCell ref="F49:G49"/>
    <mergeCell ref="F50:G50"/>
    <mergeCell ref="C38:E38"/>
    <mergeCell ref="G38:I38"/>
    <mergeCell ref="F47:G47"/>
    <mergeCell ref="P42:Q42"/>
    <mergeCell ref="H43:I43"/>
    <mergeCell ref="M43:N43"/>
    <mergeCell ref="C39:E39"/>
    <mergeCell ref="G39:I39"/>
    <mergeCell ref="C40:E40"/>
    <mergeCell ref="G40:I40"/>
    <mergeCell ref="M40:N40"/>
    <mergeCell ref="C41:E41"/>
    <mergeCell ref="G41:I41"/>
    <mergeCell ref="M41:N41"/>
    <mergeCell ref="C35:E35"/>
    <mergeCell ref="G35:I35"/>
    <mergeCell ref="C36:E36"/>
    <mergeCell ref="G36:I36"/>
    <mergeCell ref="C37:E37"/>
    <mergeCell ref="G37:I37"/>
    <mergeCell ref="C32:E32"/>
    <mergeCell ref="G32:I32"/>
    <mergeCell ref="C33:E33"/>
    <mergeCell ref="G33:I33"/>
    <mergeCell ref="C34:E34"/>
    <mergeCell ref="G34:I34"/>
    <mergeCell ref="C30:E30"/>
    <mergeCell ref="G30:I30"/>
    <mergeCell ref="C31:E31"/>
    <mergeCell ref="G31:I31"/>
    <mergeCell ref="C29:E29"/>
    <mergeCell ref="G29:I29"/>
    <mergeCell ref="M27:N27"/>
    <mergeCell ref="C28:E28"/>
    <mergeCell ref="G28:I28"/>
    <mergeCell ref="F21:I21"/>
    <mergeCell ref="J21:K21"/>
    <mergeCell ref="L21:N21"/>
    <mergeCell ref="M24:N24"/>
    <mergeCell ref="F25:G25"/>
    <mergeCell ref="M25:N25"/>
    <mergeCell ref="F26:G26"/>
    <mergeCell ref="M26:N26"/>
    <mergeCell ref="B21:E21"/>
    <mergeCell ref="F23:G23"/>
    <mergeCell ref="F24:G24"/>
    <mergeCell ref="C27:E27"/>
    <mergeCell ref="G27:I27"/>
    <mergeCell ref="B13:N15"/>
    <mergeCell ref="G16:H16"/>
    <mergeCell ref="L16:M16"/>
    <mergeCell ref="B17:N17"/>
    <mergeCell ref="B18:C18"/>
    <mergeCell ref="E18:G18"/>
    <mergeCell ref="I18:J18"/>
    <mergeCell ref="L18:M18"/>
    <mergeCell ref="B19:N19"/>
    <mergeCell ref="B20:E20"/>
    <mergeCell ref="F20:I20"/>
    <mergeCell ref="J20:K20"/>
    <mergeCell ref="L20:N20"/>
    <mergeCell ref="B11:C11"/>
    <mergeCell ref="D11:N11"/>
    <mergeCell ref="M2:N2"/>
    <mergeCell ref="L3:M3"/>
    <mergeCell ref="L8:M8"/>
    <mergeCell ref="K9:L9"/>
    <mergeCell ref="M9:N9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95" orientation="portrait" r:id="rId1"/>
  <headerFooter alignWithMargins="0"/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V78"/>
  <sheetViews>
    <sheetView zoomScaleNormal="100" workbookViewId="0">
      <selection activeCell="D12" sqref="D12"/>
    </sheetView>
  </sheetViews>
  <sheetFormatPr baseColWidth="10" defaultColWidth="6.7109375" defaultRowHeight="11.25"/>
  <cols>
    <col min="1" max="1" width="0.42578125" style="4" customWidth="1"/>
    <col min="2" max="2" width="6.7109375" style="4" customWidth="1"/>
    <col min="3" max="3" width="8.140625" style="4" customWidth="1"/>
    <col min="4" max="6" width="6.7109375" style="4" customWidth="1"/>
    <col min="7" max="7" width="6.28515625" style="4" customWidth="1"/>
    <col min="8" max="8" width="3.28515625" style="4" customWidth="1"/>
    <col min="9" max="9" width="7.7109375" style="4" customWidth="1"/>
    <col min="10" max="10" width="9.5703125" style="4" customWidth="1"/>
    <col min="11" max="11" width="4" style="4" customWidth="1"/>
    <col min="12" max="12" width="7" style="4" customWidth="1"/>
    <col min="13" max="13" width="5.28515625" style="4" bestFit="1" customWidth="1"/>
    <col min="14" max="14" width="16.28515625" style="4" customWidth="1"/>
    <col min="15" max="15" width="8.140625" style="4" bestFit="1" customWidth="1"/>
    <col min="16" max="16" width="9.28515625" style="4" bestFit="1" customWidth="1"/>
    <col min="17" max="17" width="10.28515625" style="4" bestFit="1" customWidth="1"/>
    <col min="18" max="16384" width="6.7109375" style="4"/>
  </cols>
  <sheetData>
    <row r="1" spans="1:22">
      <c r="A1" s="1"/>
      <c r="B1" s="1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/>
    </row>
    <row r="2" spans="1:22">
      <c r="A2" s="5"/>
      <c r="B2" s="5"/>
      <c r="C2" s="6"/>
      <c r="D2" s="6"/>
      <c r="E2" s="6"/>
      <c r="F2" s="6"/>
      <c r="G2" s="6"/>
      <c r="H2" s="6"/>
      <c r="I2" s="6"/>
      <c r="J2" s="6"/>
      <c r="K2" s="6"/>
      <c r="L2" s="7" t="s">
        <v>0</v>
      </c>
      <c r="M2" s="183">
        <v>2</v>
      </c>
      <c r="N2" s="185"/>
    </row>
    <row r="3" spans="1:22">
      <c r="A3" s="5"/>
      <c r="B3" s="5"/>
      <c r="C3" s="6"/>
      <c r="D3" s="6"/>
      <c r="E3" s="6"/>
      <c r="F3" s="6"/>
      <c r="G3" s="6"/>
      <c r="H3" s="6"/>
      <c r="I3" s="6"/>
      <c r="J3" s="6"/>
      <c r="K3" s="6"/>
      <c r="L3" s="164" t="s">
        <v>1</v>
      </c>
      <c r="M3" s="199"/>
      <c r="N3" s="8">
        <v>7862</v>
      </c>
    </row>
    <row r="4" spans="1:22">
      <c r="A4" s="5"/>
      <c r="B4" s="5"/>
      <c r="C4" s="6"/>
      <c r="D4" s="6"/>
      <c r="E4" s="6"/>
      <c r="F4" s="6"/>
      <c r="G4" s="6"/>
      <c r="H4" s="6"/>
      <c r="I4" s="6"/>
      <c r="J4" s="6"/>
      <c r="K4" s="6"/>
      <c r="L4" s="9"/>
      <c r="M4" s="9"/>
      <c r="N4" s="10" t="s">
        <v>2</v>
      </c>
    </row>
    <row r="5" spans="1:22">
      <c r="A5" s="5"/>
      <c r="B5" s="5"/>
      <c r="C5" s="6"/>
      <c r="D5" s="6"/>
      <c r="E5" s="6"/>
      <c r="F5" s="6"/>
      <c r="G5" s="11"/>
      <c r="H5" s="6"/>
      <c r="I5" s="6"/>
      <c r="J5" s="6"/>
      <c r="K5" s="6"/>
      <c r="L5" s="9" t="s">
        <v>3</v>
      </c>
      <c r="M5" s="9"/>
      <c r="N5" s="12"/>
    </row>
    <row r="6" spans="1:22">
      <c r="A6" s="5"/>
      <c r="B6" s="5"/>
      <c r="C6" s="6"/>
      <c r="D6" s="6"/>
      <c r="E6" s="6"/>
      <c r="F6" s="6"/>
      <c r="G6" s="11" t="s">
        <v>4</v>
      </c>
      <c r="H6" s="6"/>
      <c r="I6" s="6"/>
      <c r="J6" s="6"/>
      <c r="K6" s="6"/>
      <c r="L6" s="6"/>
      <c r="M6" s="6"/>
      <c r="N6" s="13"/>
    </row>
    <row r="7" spans="1:22">
      <c r="A7" s="5"/>
      <c r="B7" s="5"/>
      <c r="C7" s="6"/>
      <c r="D7" s="6"/>
      <c r="E7" s="6"/>
      <c r="F7" s="11"/>
      <c r="G7" s="11"/>
      <c r="H7" s="6"/>
      <c r="I7" s="6"/>
      <c r="J7" s="6"/>
      <c r="K7" s="6"/>
      <c r="L7" s="6"/>
      <c r="M7" s="6"/>
      <c r="N7" s="13"/>
    </row>
    <row r="8" spans="1:22" ht="12" thickBot="1">
      <c r="A8" s="5"/>
      <c r="B8" s="5"/>
      <c r="C8" s="6"/>
      <c r="D8" s="6"/>
      <c r="E8" s="6"/>
      <c r="F8" s="6"/>
      <c r="G8" s="6" t="s">
        <v>5</v>
      </c>
      <c r="H8" s="6"/>
      <c r="I8" s="6"/>
      <c r="J8" s="14">
        <v>3</v>
      </c>
      <c r="K8" s="15" t="s">
        <v>6</v>
      </c>
      <c r="L8" s="132" t="s">
        <v>13</v>
      </c>
      <c r="M8" s="132"/>
      <c r="N8" s="13">
        <v>2020</v>
      </c>
    </row>
    <row r="9" spans="1:22">
      <c r="A9" s="5"/>
      <c r="B9" s="5"/>
      <c r="C9" s="6"/>
      <c r="D9" s="6"/>
      <c r="E9" s="6"/>
      <c r="F9" s="6"/>
      <c r="G9" s="6"/>
      <c r="H9" s="6"/>
      <c r="I9" s="6"/>
      <c r="J9" s="6"/>
      <c r="K9" s="128" t="s">
        <v>7</v>
      </c>
      <c r="L9" s="128"/>
      <c r="M9" s="157">
        <f>M46</f>
        <v>640</v>
      </c>
      <c r="N9" s="158"/>
    </row>
    <row r="10" spans="1:22" ht="13.5" customHeight="1">
      <c r="A10" s="5"/>
      <c r="B10" s="5" t="s">
        <v>8</v>
      </c>
      <c r="C10" s="6"/>
      <c r="D10" s="6"/>
      <c r="E10" s="6"/>
      <c r="F10" s="6"/>
      <c r="G10" s="6"/>
      <c r="H10" s="6"/>
      <c r="I10" s="6"/>
      <c r="J10" s="6"/>
      <c r="K10" s="6"/>
      <c r="L10" s="6"/>
      <c r="M10" s="6"/>
      <c r="N10" s="13"/>
    </row>
    <row r="11" spans="1:22">
      <c r="A11" s="17"/>
      <c r="B11" s="200">
        <f>$M$9</f>
        <v>640</v>
      </c>
      <c r="C11" s="201"/>
      <c r="D11" s="202" t="s">
        <v>73</v>
      </c>
      <c r="E11" s="202"/>
      <c r="F11" s="202"/>
      <c r="G11" s="202"/>
      <c r="H11" s="202"/>
      <c r="I11" s="202"/>
      <c r="J11" s="202"/>
      <c r="K11" s="202"/>
      <c r="L11" s="202"/>
      <c r="M11" s="202"/>
      <c r="N11" s="203"/>
    </row>
    <row r="12" spans="1:22">
      <c r="A12" s="5"/>
      <c r="B12" s="5" t="s">
        <v>9</v>
      </c>
      <c r="C12" s="6"/>
      <c r="D12" s="6"/>
      <c r="E12" s="6"/>
      <c r="F12" s="6"/>
      <c r="G12" s="6"/>
      <c r="H12" s="6"/>
      <c r="I12" s="6"/>
      <c r="J12" s="6"/>
      <c r="K12" s="6"/>
      <c r="L12" s="6"/>
      <c r="M12" s="6"/>
      <c r="N12" s="13"/>
      <c r="P12" s="4" t="s">
        <v>10</v>
      </c>
      <c r="T12" s="4" t="s">
        <v>11</v>
      </c>
    </row>
    <row r="13" spans="1:22" ht="12.75" customHeight="1">
      <c r="A13" s="5"/>
      <c r="B13" s="191" t="s">
        <v>70</v>
      </c>
      <c r="C13" s="192"/>
      <c r="D13" s="192"/>
      <c r="E13" s="192"/>
      <c r="F13" s="192"/>
      <c r="G13" s="192"/>
      <c r="H13" s="192"/>
      <c r="I13" s="192"/>
      <c r="J13" s="192"/>
      <c r="K13" s="192"/>
      <c r="L13" s="192"/>
      <c r="M13" s="192"/>
      <c r="N13" s="193"/>
    </row>
    <row r="14" spans="1:22">
      <c r="A14" s="5"/>
      <c r="B14" s="191"/>
      <c r="C14" s="192"/>
      <c r="D14" s="192"/>
      <c r="E14" s="192"/>
      <c r="F14" s="192"/>
      <c r="G14" s="192"/>
      <c r="H14" s="192"/>
      <c r="I14" s="192"/>
      <c r="J14" s="192"/>
      <c r="K14" s="192"/>
      <c r="L14" s="192"/>
      <c r="M14" s="192"/>
      <c r="N14" s="193"/>
      <c r="V14" s="4" t="s">
        <v>11</v>
      </c>
    </row>
    <row r="15" spans="1:22">
      <c r="A15" s="5"/>
      <c r="B15" s="191"/>
      <c r="C15" s="192"/>
      <c r="D15" s="192"/>
      <c r="E15" s="192"/>
      <c r="F15" s="192"/>
      <c r="G15" s="192"/>
      <c r="H15" s="192"/>
      <c r="I15" s="192"/>
      <c r="J15" s="192"/>
      <c r="K15" s="192"/>
      <c r="L15" s="192"/>
      <c r="M15" s="192"/>
      <c r="N15" s="193"/>
    </row>
    <row r="16" spans="1:22">
      <c r="A16" s="5"/>
      <c r="B16" s="5" t="s">
        <v>12</v>
      </c>
      <c r="C16" s="6"/>
      <c r="D16" s="6"/>
      <c r="E16" s="18">
        <v>6</v>
      </c>
      <c r="F16" s="15" t="s">
        <v>6</v>
      </c>
      <c r="G16" s="194" t="s">
        <v>13</v>
      </c>
      <c r="H16" s="132"/>
      <c r="I16" s="15" t="s">
        <v>14</v>
      </c>
      <c r="J16" s="18">
        <v>6</v>
      </c>
      <c r="K16" s="15" t="s">
        <v>15</v>
      </c>
      <c r="L16" s="194" t="s">
        <v>16</v>
      </c>
      <c r="M16" s="132"/>
      <c r="N16" s="13">
        <v>2020</v>
      </c>
      <c r="P16" s="19"/>
    </row>
    <row r="17" spans="1:22" ht="12" thickBot="1">
      <c r="A17" s="5"/>
      <c r="B17" s="177"/>
      <c r="C17" s="178"/>
      <c r="D17" s="178"/>
      <c r="E17" s="178"/>
      <c r="F17" s="178"/>
      <c r="G17" s="178"/>
      <c r="H17" s="178"/>
      <c r="I17" s="178"/>
      <c r="J17" s="178"/>
      <c r="K17" s="178"/>
      <c r="L17" s="178"/>
      <c r="M17" s="178"/>
      <c r="N17" s="179"/>
    </row>
    <row r="18" spans="1:22" ht="12" thickBot="1">
      <c r="A18" s="5"/>
      <c r="B18" s="127" t="s">
        <v>17</v>
      </c>
      <c r="C18" s="195"/>
      <c r="D18" s="20"/>
      <c r="E18" s="196" t="s">
        <v>18</v>
      </c>
      <c r="F18" s="197"/>
      <c r="G18" s="198"/>
      <c r="H18" s="20" t="s">
        <v>19</v>
      </c>
      <c r="I18" s="196" t="s">
        <v>20</v>
      </c>
      <c r="J18" s="198"/>
      <c r="K18" s="20"/>
      <c r="L18" s="196" t="s">
        <v>21</v>
      </c>
      <c r="M18" s="198"/>
      <c r="N18" s="20"/>
      <c r="V18" s="4" t="s">
        <v>11</v>
      </c>
    </row>
    <row r="19" spans="1:22">
      <c r="A19" s="5"/>
      <c r="B19" s="177" t="s">
        <v>3</v>
      </c>
      <c r="C19" s="178"/>
      <c r="D19" s="178"/>
      <c r="E19" s="178"/>
      <c r="F19" s="178"/>
      <c r="G19" s="178"/>
      <c r="H19" s="178"/>
      <c r="I19" s="178"/>
      <c r="J19" s="178"/>
      <c r="K19" s="178"/>
      <c r="L19" s="178"/>
      <c r="M19" s="178"/>
      <c r="N19" s="179"/>
      <c r="Q19" s="4" t="s">
        <v>11</v>
      </c>
    </row>
    <row r="20" spans="1:22" ht="12.75" customHeight="1">
      <c r="A20" s="5"/>
      <c r="B20" s="180"/>
      <c r="C20" s="181"/>
      <c r="D20" s="181"/>
      <c r="E20" s="182"/>
      <c r="F20" s="183"/>
      <c r="G20" s="159"/>
      <c r="H20" s="159"/>
      <c r="I20" s="184"/>
      <c r="J20" s="183"/>
      <c r="K20" s="184"/>
      <c r="L20" s="183"/>
      <c r="M20" s="159"/>
      <c r="N20" s="185"/>
      <c r="Q20" s="4" t="s">
        <v>11</v>
      </c>
    </row>
    <row r="21" spans="1:22">
      <c r="A21" s="5"/>
      <c r="B21" s="186" t="s">
        <v>22</v>
      </c>
      <c r="C21" s="187"/>
      <c r="D21" s="187"/>
      <c r="E21" s="188"/>
      <c r="F21" s="189" t="s">
        <v>23</v>
      </c>
      <c r="G21" s="187"/>
      <c r="H21" s="187"/>
      <c r="I21" s="188"/>
      <c r="J21" s="189" t="s">
        <v>24</v>
      </c>
      <c r="K21" s="188"/>
      <c r="L21" s="189" t="s">
        <v>25</v>
      </c>
      <c r="M21" s="187"/>
      <c r="N21" s="190"/>
    </row>
    <row r="22" spans="1:22">
      <c r="A22" s="5"/>
      <c r="B22" s="22" t="s">
        <v>26</v>
      </c>
      <c r="C22" s="6"/>
      <c r="D22" s="6"/>
      <c r="E22" s="11"/>
      <c r="F22" s="6"/>
      <c r="G22" s="6"/>
      <c r="H22" s="6"/>
      <c r="I22" s="6"/>
      <c r="J22" s="6"/>
      <c r="K22" s="6"/>
      <c r="L22" s="6"/>
      <c r="M22" s="6"/>
      <c r="N22" s="13"/>
    </row>
    <row r="23" spans="1:22">
      <c r="A23" s="5"/>
      <c r="B23" s="5"/>
      <c r="C23" s="6" t="s">
        <v>27</v>
      </c>
      <c r="D23" s="6"/>
      <c r="E23" s="15"/>
      <c r="F23" s="132" t="s">
        <v>28</v>
      </c>
      <c r="G23" s="132"/>
      <c r="H23" s="6"/>
      <c r="I23" s="6"/>
      <c r="J23" s="11"/>
      <c r="K23" s="6"/>
      <c r="L23" s="6"/>
      <c r="M23" s="6"/>
      <c r="N23" s="13"/>
    </row>
    <row r="24" spans="1:22">
      <c r="A24" s="5"/>
      <c r="B24" s="5" t="s">
        <v>29</v>
      </c>
      <c r="C24" s="6"/>
      <c r="D24" s="23"/>
      <c r="E24" s="15" t="s">
        <v>30</v>
      </c>
      <c r="F24" s="153"/>
      <c r="G24" s="169"/>
      <c r="H24" s="6" t="s">
        <v>31</v>
      </c>
      <c r="I24" s="6"/>
      <c r="J24" s="24"/>
      <c r="K24" s="6"/>
      <c r="L24" s="6"/>
      <c r="M24" s="170"/>
      <c r="N24" s="171"/>
    </row>
    <row r="25" spans="1:22">
      <c r="A25" s="5"/>
      <c r="B25" s="5" t="s">
        <v>29</v>
      </c>
      <c r="C25" s="6"/>
      <c r="D25" s="23">
        <v>1</v>
      </c>
      <c r="E25" s="15" t="s">
        <v>30</v>
      </c>
      <c r="F25" s="172">
        <v>640</v>
      </c>
      <c r="G25" s="172"/>
      <c r="H25" s="6" t="s">
        <v>32</v>
      </c>
      <c r="I25" s="6"/>
      <c r="J25" s="11"/>
      <c r="K25" s="6" t="s">
        <v>33</v>
      </c>
      <c r="L25" s="6"/>
      <c r="M25" s="173">
        <f>D24*F24+D25*F25</f>
        <v>640</v>
      </c>
      <c r="N25" s="173"/>
    </row>
    <row r="26" spans="1:22">
      <c r="A26" s="5"/>
      <c r="B26" s="22" t="s">
        <v>34</v>
      </c>
      <c r="C26" s="6"/>
      <c r="D26" s="25"/>
      <c r="E26" s="15"/>
      <c r="F26" s="174"/>
      <c r="G26" s="174"/>
      <c r="H26" s="6"/>
      <c r="I26" s="6"/>
      <c r="J26" s="6"/>
      <c r="K26" s="6"/>
      <c r="L26" s="11"/>
      <c r="M26" s="175"/>
      <c r="N26" s="176"/>
    </row>
    <row r="27" spans="1:22" ht="12">
      <c r="A27" s="5"/>
      <c r="B27" s="5" t="s">
        <v>6</v>
      </c>
      <c r="C27" s="132" t="s">
        <v>35</v>
      </c>
      <c r="D27" s="132"/>
      <c r="E27" s="132"/>
      <c r="F27" s="15" t="s">
        <v>30</v>
      </c>
      <c r="G27" s="132" t="s">
        <v>65</v>
      </c>
      <c r="H27" s="132"/>
      <c r="I27" s="132"/>
      <c r="J27" s="27"/>
      <c r="K27" s="6" t="s">
        <v>36</v>
      </c>
      <c r="L27" s="6"/>
      <c r="M27" s="167"/>
      <c r="N27" s="168"/>
    </row>
    <row r="28" spans="1:22">
      <c r="A28" s="5"/>
      <c r="B28" s="5" t="s">
        <v>6</v>
      </c>
      <c r="C28" s="132" t="s">
        <v>65</v>
      </c>
      <c r="D28" s="132"/>
      <c r="E28" s="132"/>
      <c r="F28" s="28" t="s">
        <v>30</v>
      </c>
      <c r="G28" s="132" t="s">
        <v>35</v>
      </c>
      <c r="H28" s="132"/>
      <c r="I28" s="132"/>
      <c r="J28" s="27"/>
      <c r="K28" s="6" t="s">
        <v>36</v>
      </c>
      <c r="L28" s="6"/>
      <c r="M28" s="6"/>
      <c r="N28" s="29"/>
    </row>
    <row r="29" spans="1:22">
      <c r="A29" s="5"/>
      <c r="B29" s="5" t="s">
        <v>6</v>
      </c>
      <c r="C29" s="132" t="s">
        <v>66</v>
      </c>
      <c r="D29" s="132"/>
      <c r="E29" s="132"/>
      <c r="F29" s="15" t="s">
        <v>30</v>
      </c>
      <c r="G29" s="132" t="s">
        <v>66</v>
      </c>
      <c r="H29" s="132"/>
      <c r="I29" s="132"/>
      <c r="J29" s="27"/>
      <c r="K29" s="6" t="s">
        <v>36</v>
      </c>
      <c r="L29" s="6"/>
      <c r="M29" s="6"/>
      <c r="N29" s="13"/>
    </row>
    <row r="30" spans="1:22">
      <c r="A30" s="5"/>
      <c r="B30" s="5" t="s">
        <v>6</v>
      </c>
      <c r="C30" s="159"/>
      <c r="D30" s="159"/>
      <c r="E30" s="159"/>
      <c r="F30" s="28" t="s">
        <v>30</v>
      </c>
      <c r="G30" s="132"/>
      <c r="H30" s="132"/>
      <c r="I30" s="132"/>
      <c r="J30" s="27"/>
      <c r="K30" s="6" t="s">
        <v>36</v>
      </c>
      <c r="L30" s="6"/>
      <c r="M30" s="6"/>
      <c r="N30" s="13"/>
    </row>
    <row r="31" spans="1:22" ht="11.25" customHeight="1">
      <c r="A31" s="5"/>
      <c r="B31" s="5" t="s">
        <v>6</v>
      </c>
      <c r="C31" s="132"/>
      <c r="D31" s="132"/>
      <c r="E31" s="132"/>
      <c r="F31" s="15" t="s">
        <v>30</v>
      </c>
      <c r="G31" s="132"/>
      <c r="H31" s="132"/>
      <c r="I31" s="132"/>
      <c r="J31" s="27"/>
      <c r="K31" s="6" t="s">
        <v>36</v>
      </c>
      <c r="L31" s="6"/>
      <c r="M31" s="6"/>
      <c r="N31" s="13"/>
    </row>
    <row r="32" spans="1:22">
      <c r="A32" s="5"/>
      <c r="B32" s="5" t="s">
        <v>6</v>
      </c>
      <c r="C32" s="132"/>
      <c r="D32" s="132"/>
      <c r="E32" s="132"/>
      <c r="F32" s="28" t="s">
        <v>30</v>
      </c>
      <c r="G32" s="132"/>
      <c r="H32" s="132"/>
      <c r="I32" s="132"/>
      <c r="J32" s="27"/>
      <c r="K32" s="6" t="s">
        <v>36</v>
      </c>
      <c r="L32" s="6"/>
      <c r="M32" s="6"/>
      <c r="N32" s="13"/>
    </row>
    <row r="33" spans="1:18" ht="11.25" customHeight="1">
      <c r="A33" s="5"/>
      <c r="B33" s="5" t="s">
        <v>6</v>
      </c>
      <c r="C33" s="159"/>
      <c r="D33" s="159"/>
      <c r="E33" s="159"/>
      <c r="F33" s="28" t="s">
        <v>30</v>
      </c>
      <c r="G33" s="159"/>
      <c r="H33" s="159"/>
      <c r="I33" s="159"/>
      <c r="J33" s="30"/>
      <c r="K33" s="6" t="s">
        <v>36</v>
      </c>
      <c r="L33" s="6"/>
      <c r="M33" s="6"/>
      <c r="N33" s="13"/>
    </row>
    <row r="34" spans="1:18">
      <c r="A34" s="5"/>
      <c r="B34" s="5" t="s">
        <v>6</v>
      </c>
      <c r="C34" s="132"/>
      <c r="D34" s="132"/>
      <c r="E34" s="132"/>
      <c r="F34" s="28" t="s">
        <v>30</v>
      </c>
      <c r="G34" s="132"/>
      <c r="H34" s="132"/>
      <c r="I34" s="132"/>
      <c r="J34" s="27"/>
      <c r="K34" s="6" t="s">
        <v>36</v>
      </c>
      <c r="L34" s="6"/>
      <c r="M34" s="6"/>
      <c r="N34" s="13"/>
    </row>
    <row r="35" spans="1:18">
      <c r="A35" s="5"/>
      <c r="B35" s="5"/>
      <c r="C35" s="159"/>
      <c r="D35" s="159"/>
      <c r="E35" s="159"/>
      <c r="F35" s="28" t="s">
        <v>30</v>
      </c>
      <c r="G35" s="159"/>
      <c r="H35" s="159"/>
      <c r="I35" s="159"/>
      <c r="J35" s="31"/>
      <c r="K35" s="6" t="s">
        <v>36</v>
      </c>
      <c r="L35" s="6"/>
      <c r="M35" s="6"/>
      <c r="N35" s="13"/>
    </row>
    <row r="36" spans="1:18">
      <c r="A36" s="5"/>
      <c r="B36" s="5"/>
      <c r="C36" s="159"/>
      <c r="D36" s="159"/>
      <c r="E36" s="159"/>
      <c r="F36" s="15" t="s">
        <v>30</v>
      </c>
      <c r="G36" s="159"/>
      <c r="H36" s="159"/>
      <c r="I36" s="159"/>
      <c r="J36" s="31"/>
      <c r="K36" s="6" t="s">
        <v>36</v>
      </c>
      <c r="L36" s="6"/>
      <c r="M36" s="6"/>
      <c r="N36" s="13"/>
    </row>
    <row r="37" spans="1:18">
      <c r="A37" s="5"/>
      <c r="B37" s="5"/>
      <c r="C37" s="159"/>
      <c r="D37" s="159"/>
      <c r="E37" s="159"/>
      <c r="F37" s="15" t="s">
        <v>30</v>
      </c>
      <c r="G37" s="159"/>
      <c r="H37" s="159"/>
      <c r="I37" s="159"/>
      <c r="J37" s="31"/>
      <c r="K37" s="6" t="s">
        <v>36</v>
      </c>
      <c r="L37" s="6"/>
      <c r="M37" s="6"/>
      <c r="N37" s="13"/>
    </row>
    <row r="38" spans="1:18">
      <c r="A38" s="5"/>
      <c r="B38" s="5"/>
      <c r="C38" s="159"/>
      <c r="D38" s="159"/>
      <c r="E38" s="159"/>
      <c r="F38" s="15" t="s">
        <v>30</v>
      </c>
      <c r="G38" s="159"/>
      <c r="H38" s="159"/>
      <c r="I38" s="159"/>
      <c r="J38" s="31"/>
      <c r="K38" s="6" t="s">
        <v>36</v>
      </c>
      <c r="L38" s="6"/>
      <c r="M38" s="6"/>
      <c r="N38" s="13"/>
    </row>
    <row r="39" spans="1:18">
      <c r="A39" s="5"/>
      <c r="B39" s="5"/>
      <c r="C39" s="159"/>
      <c r="D39" s="159"/>
      <c r="E39" s="159"/>
      <c r="F39" s="15" t="s">
        <v>30</v>
      </c>
      <c r="G39" s="159"/>
      <c r="H39" s="159"/>
      <c r="I39" s="159"/>
      <c r="J39" s="31"/>
      <c r="K39" s="6" t="s">
        <v>36</v>
      </c>
      <c r="L39" s="6"/>
      <c r="M39" s="32"/>
      <c r="N39" s="33"/>
    </row>
    <row r="40" spans="1:18">
      <c r="A40" s="5"/>
      <c r="B40" s="5"/>
      <c r="C40" s="159"/>
      <c r="D40" s="159"/>
      <c r="E40" s="159"/>
      <c r="F40" s="15" t="s">
        <v>30</v>
      </c>
      <c r="G40" s="159"/>
      <c r="H40" s="159"/>
      <c r="I40" s="159"/>
      <c r="J40" s="31"/>
      <c r="K40" s="6" t="s">
        <v>36</v>
      </c>
      <c r="L40" s="34"/>
      <c r="M40" s="165">
        <f>M25</f>
        <v>640</v>
      </c>
      <c r="N40" s="166"/>
    </row>
    <row r="41" spans="1:18">
      <c r="A41" s="5"/>
      <c r="B41" s="5"/>
      <c r="C41" s="159"/>
      <c r="D41" s="159"/>
      <c r="E41" s="159"/>
      <c r="F41" s="15" t="s">
        <v>30</v>
      </c>
      <c r="G41" s="159"/>
      <c r="H41" s="159"/>
      <c r="I41" s="159"/>
      <c r="J41" s="31"/>
      <c r="K41" s="35"/>
      <c r="L41" s="36" t="s">
        <v>37</v>
      </c>
      <c r="M41" s="162">
        <v>1</v>
      </c>
      <c r="N41" s="163"/>
      <c r="R41" s="4" t="s">
        <v>38</v>
      </c>
    </row>
    <row r="42" spans="1:18">
      <c r="A42" s="5"/>
      <c r="B42" s="5"/>
      <c r="C42" s="159"/>
      <c r="D42" s="159"/>
      <c r="E42" s="159"/>
      <c r="F42" s="6"/>
      <c r="G42" s="159"/>
      <c r="H42" s="159"/>
      <c r="I42" s="159"/>
      <c r="J42" s="31"/>
      <c r="K42" s="160" t="s">
        <v>39</v>
      </c>
      <c r="L42" s="161"/>
      <c r="M42" s="162"/>
      <c r="N42" s="163"/>
      <c r="P42" s="128"/>
      <c r="Q42" s="128"/>
    </row>
    <row r="43" spans="1:18">
      <c r="A43" s="5"/>
      <c r="B43" s="37"/>
      <c r="C43" s="38" t="s">
        <v>40</v>
      </c>
      <c r="D43" s="39"/>
      <c r="E43" s="39"/>
      <c r="F43" s="39"/>
      <c r="G43" s="40"/>
      <c r="H43" s="164"/>
      <c r="I43" s="164"/>
      <c r="J43" s="41">
        <f>SUM(J27:J42)</f>
        <v>0</v>
      </c>
      <c r="K43" s="42"/>
      <c r="L43" s="43" t="s">
        <v>34</v>
      </c>
      <c r="M43" s="153">
        <f>J43*J44</f>
        <v>0</v>
      </c>
      <c r="N43" s="154"/>
      <c r="P43" s="44"/>
      <c r="Q43" s="6"/>
    </row>
    <row r="44" spans="1:18">
      <c r="A44" s="5"/>
      <c r="B44" s="5"/>
      <c r="C44" s="7"/>
      <c r="D44" s="6"/>
      <c r="E44" s="6"/>
      <c r="F44" s="6"/>
      <c r="G44" s="45"/>
      <c r="I44" s="9" t="s">
        <v>41</v>
      </c>
      <c r="J44" s="46">
        <v>2.2000000000000002</v>
      </c>
      <c r="K44" s="151" t="s">
        <v>42</v>
      </c>
      <c r="L44" s="152"/>
      <c r="M44" s="153"/>
      <c r="N44" s="154"/>
      <c r="P44" s="44"/>
      <c r="Q44" s="6"/>
    </row>
    <row r="45" spans="1:18">
      <c r="A45" s="5"/>
      <c r="B45" s="5"/>
      <c r="C45" s="7"/>
      <c r="D45" s="6"/>
      <c r="E45" s="6"/>
      <c r="F45" s="6"/>
      <c r="G45" s="45"/>
      <c r="H45" s="47"/>
      <c r="I45" s="47"/>
      <c r="J45" s="42"/>
      <c r="K45" s="42"/>
      <c r="L45" s="43" t="s">
        <v>43</v>
      </c>
      <c r="M45" s="155"/>
      <c r="N45" s="156"/>
      <c r="P45" s="44"/>
      <c r="Q45" s="6"/>
    </row>
    <row r="46" spans="1:18">
      <c r="A46" s="5"/>
      <c r="B46" s="5" t="s">
        <v>44</v>
      </c>
      <c r="C46" s="6"/>
      <c r="D46" s="6"/>
      <c r="E46" s="34"/>
      <c r="F46" s="149">
        <v>0</v>
      </c>
      <c r="G46" s="150"/>
      <c r="H46" s="43"/>
      <c r="I46" s="43"/>
      <c r="J46" s="43"/>
      <c r="K46" s="6" t="s">
        <v>45</v>
      </c>
      <c r="L46" s="34"/>
      <c r="M46" s="157">
        <f>M43+M42+M40+M44+M45</f>
        <v>640</v>
      </c>
      <c r="N46" s="158"/>
      <c r="O46" s="48"/>
      <c r="P46" s="44"/>
      <c r="Q46" s="11"/>
    </row>
    <row r="47" spans="1:18">
      <c r="A47" s="5"/>
      <c r="B47" s="5" t="s">
        <v>46</v>
      </c>
      <c r="C47" s="6"/>
      <c r="D47" s="6"/>
      <c r="E47" s="34"/>
      <c r="F47" s="137">
        <v>0</v>
      </c>
      <c r="G47" s="138"/>
      <c r="H47" s="43"/>
      <c r="I47" s="43"/>
      <c r="J47" s="43"/>
      <c r="K47" s="6" t="s">
        <v>47</v>
      </c>
      <c r="L47" s="34"/>
      <c r="M47" s="157"/>
      <c r="N47" s="158"/>
      <c r="P47" s="44"/>
      <c r="Q47" s="11"/>
    </row>
    <row r="48" spans="1:18">
      <c r="A48" s="5"/>
      <c r="B48" s="5" t="s">
        <v>48</v>
      </c>
      <c r="C48" s="6"/>
      <c r="D48" s="6"/>
      <c r="E48" s="34"/>
      <c r="F48" s="147">
        <f>SUM(F46:G47)</f>
        <v>0</v>
      </c>
      <c r="G48" s="148"/>
      <c r="H48" s="43"/>
      <c r="I48" s="43"/>
      <c r="J48" s="43"/>
      <c r="K48" s="6"/>
      <c r="L48" s="34"/>
      <c r="M48" s="49"/>
      <c r="N48" s="50"/>
      <c r="P48" s="44"/>
      <c r="Q48" s="51"/>
    </row>
    <row r="49" spans="1:17">
      <c r="A49" s="5"/>
      <c r="B49" s="5" t="s">
        <v>49</v>
      </c>
      <c r="C49" s="6"/>
      <c r="D49" s="6"/>
      <c r="E49" s="34"/>
      <c r="F49" s="137">
        <v>0</v>
      </c>
      <c r="G49" s="138"/>
      <c r="H49" s="43"/>
      <c r="I49" s="43"/>
      <c r="J49" s="43"/>
      <c r="K49" s="6"/>
      <c r="L49" s="34"/>
      <c r="M49" s="49"/>
      <c r="N49" s="50"/>
      <c r="P49" s="44"/>
      <c r="Q49" s="11"/>
    </row>
    <row r="50" spans="1:17">
      <c r="A50" s="5"/>
      <c r="B50" s="5" t="s">
        <v>48</v>
      </c>
      <c r="C50" s="6"/>
      <c r="D50" s="6"/>
      <c r="E50" s="34"/>
      <c r="F50" s="147">
        <f>SUM(F48:G49)</f>
        <v>0</v>
      </c>
      <c r="G50" s="148"/>
      <c r="H50" s="43"/>
      <c r="I50" s="43"/>
      <c r="J50" s="43"/>
      <c r="K50" s="6"/>
      <c r="L50" s="34"/>
      <c r="M50" s="49"/>
      <c r="N50" s="50"/>
      <c r="P50" s="44"/>
      <c r="Q50" s="11"/>
    </row>
    <row r="51" spans="1:17">
      <c r="A51" s="5"/>
      <c r="B51" s="5" t="s">
        <v>34</v>
      </c>
      <c r="C51" s="6"/>
      <c r="D51" s="6"/>
      <c r="E51" s="34"/>
      <c r="F51" s="149">
        <v>0</v>
      </c>
      <c r="G51" s="150"/>
      <c r="H51" s="6"/>
      <c r="I51" s="52" t="s">
        <v>50</v>
      </c>
      <c r="J51" s="39"/>
      <c r="K51" s="39"/>
      <c r="L51" s="39"/>
      <c r="M51" s="39"/>
      <c r="N51" s="53"/>
      <c r="P51" s="44"/>
      <c r="Q51" s="11"/>
    </row>
    <row r="52" spans="1:17">
      <c r="A52" s="5"/>
      <c r="B52" s="5" t="s">
        <v>51</v>
      </c>
      <c r="C52" s="6"/>
      <c r="D52" s="6"/>
      <c r="E52" s="34"/>
      <c r="F52" s="137">
        <v>0</v>
      </c>
      <c r="G52" s="138"/>
      <c r="H52" s="6"/>
      <c r="I52" s="54"/>
      <c r="J52" s="55"/>
      <c r="K52" s="55"/>
      <c r="L52" s="55"/>
      <c r="M52" s="55"/>
      <c r="N52" s="56"/>
      <c r="P52" s="6"/>
      <c r="Q52" s="6"/>
    </row>
    <row r="53" spans="1:17">
      <c r="A53" s="5"/>
      <c r="B53" s="5" t="s">
        <v>43</v>
      </c>
      <c r="C53" s="6"/>
      <c r="D53" s="6"/>
      <c r="E53" s="34" t="s">
        <v>52</v>
      </c>
      <c r="F53" s="137">
        <v>0</v>
      </c>
      <c r="G53" s="138"/>
      <c r="H53" s="6"/>
      <c r="I53" s="57"/>
      <c r="J53" s="55"/>
      <c r="K53" s="55"/>
      <c r="L53" s="55"/>
      <c r="M53" s="55"/>
      <c r="N53" s="56"/>
      <c r="P53" s="6"/>
      <c r="Q53" s="6"/>
    </row>
    <row r="54" spans="1:17">
      <c r="A54" s="5"/>
      <c r="B54" s="5" t="s">
        <v>53</v>
      </c>
      <c r="C54" s="6"/>
      <c r="D54" s="6"/>
      <c r="E54" s="34"/>
      <c r="F54" s="137">
        <v>0</v>
      </c>
      <c r="G54" s="138"/>
      <c r="H54" s="58"/>
      <c r="I54" s="54"/>
      <c r="J54" s="55"/>
      <c r="K54" s="55"/>
      <c r="L54" s="55"/>
      <c r="M54" s="55"/>
      <c r="N54" s="56"/>
      <c r="P54" s="128"/>
      <c r="Q54" s="128"/>
    </row>
    <row r="55" spans="1:17">
      <c r="A55" s="5"/>
      <c r="B55" s="5" t="s">
        <v>47</v>
      </c>
      <c r="C55" s="6"/>
      <c r="D55" s="6"/>
      <c r="E55" s="34"/>
      <c r="F55" s="139">
        <f>SUM(F50:G54)</f>
        <v>0</v>
      </c>
      <c r="G55" s="140"/>
      <c r="H55" s="6"/>
      <c r="I55" s="54"/>
      <c r="J55" s="55"/>
      <c r="K55" s="55"/>
      <c r="L55" s="55"/>
      <c r="M55" s="55"/>
      <c r="N55" s="56"/>
      <c r="P55" s="44"/>
      <c r="Q55" s="6"/>
    </row>
    <row r="56" spans="1:17">
      <c r="A56" s="5"/>
      <c r="B56" s="5" t="s">
        <v>54</v>
      </c>
      <c r="C56" s="6"/>
      <c r="D56" s="6"/>
      <c r="E56" s="34"/>
      <c r="F56" s="141">
        <f>+M46-F55</f>
        <v>640</v>
      </c>
      <c r="G56" s="142"/>
      <c r="H56" s="6"/>
      <c r="I56" s="59"/>
      <c r="J56" s="31"/>
      <c r="K56" s="31"/>
      <c r="L56" s="31"/>
      <c r="M56" s="31"/>
      <c r="N56" s="60"/>
      <c r="P56" s="44"/>
      <c r="Q56" s="6"/>
    </row>
    <row r="57" spans="1:17" ht="12" thickBot="1">
      <c r="A57" s="5"/>
      <c r="B57" s="61" t="s">
        <v>48</v>
      </c>
      <c r="C57" s="30"/>
      <c r="D57" s="30"/>
      <c r="E57" s="62"/>
      <c r="F57" s="143">
        <f>+F55+F56</f>
        <v>640</v>
      </c>
      <c r="G57" s="144"/>
      <c r="H57" s="6"/>
      <c r="I57" s="63"/>
      <c r="J57" s="31"/>
      <c r="K57" s="31"/>
      <c r="L57" s="31"/>
      <c r="M57" s="31"/>
      <c r="N57" s="60"/>
      <c r="P57" s="44"/>
      <c r="Q57" s="11"/>
    </row>
    <row r="58" spans="1:17">
      <c r="A58" s="5"/>
      <c r="B58" s="127" t="s">
        <v>55</v>
      </c>
      <c r="C58" s="128"/>
      <c r="D58" s="128"/>
      <c r="E58" s="128"/>
      <c r="F58" s="128"/>
      <c r="G58" s="128"/>
      <c r="H58" s="6"/>
      <c r="I58" s="145" t="s">
        <v>56</v>
      </c>
      <c r="J58" s="145"/>
      <c r="K58" s="145"/>
      <c r="L58" s="145"/>
      <c r="M58" s="145"/>
      <c r="N58" s="146"/>
      <c r="P58" s="44"/>
      <c r="Q58" s="11"/>
    </row>
    <row r="59" spans="1:17" ht="1.5" customHeight="1">
      <c r="A59" s="5"/>
      <c r="B59" s="64"/>
      <c r="C59" s="15"/>
      <c r="D59" s="15"/>
      <c r="E59" s="15"/>
      <c r="F59" s="15"/>
      <c r="G59" s="15"/>
      <c r="H59" s="6"/>
      <c r="I59" s="15"/>
      <c r="J59" s="15"/>
      <c r="K59" s="15"/>
      <c r="L59" s="15"/>
      <c r="M59" s="15"/>
      <c r="N59" s="65"/>
      <c r="P59" s="44"/>
      <c r="Q59" s="11" t="s">
        <v>57</v>
      </c>
    </row>
    <row r="60" spans="1:17" ht="11.25" hidden="1" customHeight="1">
      <c r="A60" s="5"/>
      <c r="B60" s="127"/>
      <c r="C60" s="128"/>
      <c r="D60" s="128"/>
      <c r="E60" s="128"/>
      <c r="F60" s="128"/>
      <c r="G60" s="128"/>
      <c r="H60" s="6"/>
      <c r="I60" s="6"/>
      <c r="J60" s="6"/>
      <c r="K60" s="6"/>
      <c r="L60" s="6"/>
      <c r="M60" s="6"/>
      <c r="N60" s="13"/>
      <c r="P60" s="44"/>
      <c r="Q60" s="11" t="s">
        <v>58</v>
      </c>
    </row>
    <row r="61" spans="1:17" ht="16.5" customHeight="1">
      <c r="A61" s="5"/>
      <c r="B61" s="131" t="s">
        <v>59</v>
      </c>
      <c r="C61" s="132"/>
      <c r="D61" s="132"/>
      <c r="E61" s="132"/>
      <c r="F61" s="132"/>
      <c r="G61" s="132"/>
      <c r="H61" s="6"/>
      <c r="I61" s="132" t="s">
        <v>71</v>
      </c>
      <c r="J61" s="132"/>
      <c r="K61" s="132"/>
      <c r="L61" s="132"/>
      <c r="M61" s="132"/>
      <c r="N61" s="133"/>
      <c r="P61" s="44"/>
      <c r="Q61" s="11"/>
    </row>
    <row r="62" spans="1:17">
      <c r="A62" s="5"/>
      <c r="B62" s="127" t="s">
        <v>57</v>
      </c>
      <c r="C62" s="128"/>
      <c r="D62" s="128"/>
      <c r="E62" s="128"/>
      <c r="F62" s="128"/>
      <c r="G62" s="128"/>
      <c r="H62" s="6"/>
      <c r="I62" s="127" t="s">
        <v>57</v>
      </c>
      <c r="J62" s="128"/>
      <c r="K62" s="128"/>
      <c r="L62" s="128"/>
      <c r="M62" s="128"/>
      <c r="N62" s="128"/>
      <c r="P62" s="6"/>
      <c r="Q62" s="6"/>
    </row>
    <row r="63" spans="1:17" ht="26.25" customHeight="1">
      <c r="A63" s="5"/>
      <c r="B63" s="134" t="s">
        <v>60</v>
      </c>
      <c r="C63" s="135"/>
      <c r="D63" s="135"/>
      <c r="E63" s="135"/>
      <c r="F63" s="135"/>
      <c r="G63" s="135"/>
      <c r="H63" s="6"/>
      <c r="I63" s="135" t="s">
        <v>72</v>
      </c>
      <c r="J63" s="135"/>
      <c r="K63" s="135"/>
      <c r="L63" s="135"/>
      <c r="M63" s="135"/>
      <c r="N63" s="136"/>
      <c r="P63" s="6"/>
      <c r="Q63" s="6"/>
    </row>
    <row r="64" spans="1:17" ht="2.25" customHeight="1">
      <c r="A64" s="5"/>
      <c r="B64" s="127" t="s">
        <v>61</v>
      </c>
      <c r="C64" s="128"/>
      <c r="D64" s="128"/>
      <c r="E64" s="128"/>
      <c r="F64" s="128"/>
      <c r="G64" s="128"/>
      <c r="H64" s="6"/>
      <c r="I64" s="129"/>
      <c r="J64" s="129"/>
      <c r="K64" s="129"/>
      <c r="L64" s="129"/>
      <c r="M64" s="129"/>
      <c r="N64" s="130"/>
      <c r="P64" s="6"/>
      <c r="Q64" s="6"/>
    </row>
    <row r="65" spans="1:17" ht="0.75" hidden="1" customHeight="1">
      <c r="A65" s="5"/>
      <c r="B65" s="5"/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  <c r="N65" s="13"/>
      <c r="P65" s="6"/>
      <c r="Q65" s="6"/>
    </row>
    <row r="66" spans="1:17" ht="14.25" customHeight="1" thickBot="1">
      <c r="A66" s="66"/>
      <c r="B66" s="66"/>
      <c r="C66" s="67"/>
      <c r="D66" s="67"/>
      <c r="E66" s="67"/>
      <c r="F66" s="67"/>
      <c r="G66" s="67"/>
      <c r="H66" s="67"/>
      <c r="I66" s="67" t="s">
        <v>62</v>
      </c>
      <c r="J66" s="67">
        <v>7862</v>
      </c>
      <c r="K66" s="67"/>
      <c r="L66" s="68"/>
      <c r="M66" s="69"/>
      <c r="N66" s="70"/>
      <c r="P66" s="6"/>
      <c r="Q66" s="6"/>
    </row>
    <row r="67" spans="1:17" ht="36" customHeight="1">
      <c r="N67" s="4" t="s">
        <v>63</v>
      </c>
      <c r="P67" s="6"/>
      <c r="Q67" s="6"/>
    </row>
    <row r="68" spans="1:17">
      <c r="P68" s="6"/>
      <c r="Q68" s="6"/>
    </row>
    <row r="69" spans="1:17">
      <c r="P69" s="6"/>
      <c r="Q69" s="6"/>
    </row>
    <row r="70" spans="1:17">
      <c r="P70" s="6"/>
      <c r="Q70" s="6"/>
    </row>
    <row r="71" spans="1:17">
      <c r="P71" s="6"/>
      <c r="Q71" s="6"/>
    </row>
    <row r="72" spans="1:17">
      <c r="P72" s="6"/>
      <c r="Q72" s="6"/>
    </row>
    <row r="73" spans="1:17">
      <c r="P73" s="6"/>
      <c r="Q73" s="6"/>
    </row>
    <row r="74" spans="1:17">
      <c r="P74" s="6"/>
      <c r="Q74" s="6"/>
    </row>
    <row r="75" spans="1:17">
      <c r="P75" s="6"/>
      <c r="Q75" s="6"/>
    </row>
    <row r="76" spans="1:17">
      <c r="P76" s="6"/>
      <c r="Q76" s="6"/>
    </row>
    <row r="77" spans="1:17">
      <c r="P77" s="6"/>
      <c r="Q77" s="6"/>
    </row>
    <row r="78" spans="1:17">
      <c r="P78" s="6"/>
      <c r="Q78" s="6"/>
    </row>
  </sheetData>
  <mergeCells count="100">
    <mergeCell ref="B11:C11"/>
    <mergeCell ref="D11:N11"/>
    <mergeCell ref="M2:N2"/>
    <mergeCell ref="L3:M3"/>
    <mergeCell ref="L8:M8"/>
    <mergeCell ref="K9:L9"/>
    <mergeCell ref="M9:N9"/>
    <mergeCell ref="B19:N19"/>
    <mergeCell ref="B20:E20"/>
    <mergeCell ref="F20:I20"/>
    <mergeCell ref="J20:K20"/>
    <mergeCell ref="L20:N20"/>
    <mergeCell ref="B13:N15"/>
    <mergeCell ref="G16:H16"/>
    <mergeCell ref="L16:M16"/>
    <mergeCell ref="B17:N17"/>
    <mergeCell ref="B18:C18"/>
    <mergeCell ref="E18:G18"/>
    <mergeCell ref="I18:J18"/>
    <mergeCell ref="L18:M18"/>
    <mergeCell ref="M27:N27"/>
    <mergeCell ref="C28:E28"/>
    <mergeCell ref="G28:I28"/>
    <mergeCell ref="F21:I21"/>
    <mergeCell ref="J21:K21"/>
    <mergeCell ref="L21:N21"/>
    <mergeCell ref="M24:N24"/>
    <mergeCell ref="F25:G25"/>
    <mergeCell ref="M25:N25"/>
    <mergeCell ref="F26:G26"/>
    <mergeCell ref="M26:N26"/>
    <mergeCell ref="B21:E21"/>
    <mergeCell ref="F23:G23"/>
    <mergeCell ref="F24:G24"/>
    <mergeCell ref="C27:E27"/>
    <mergeCell ref="G27:I27"/>
    <mergeCell ref="C30:E30"/>
    <mergeCell ref="G30:I30"/>
    <mergeCell ref="C31:E31"/>
    <mergeCell ref="G31:I31"/>
    <mergeCell ref="C29:E29"/>
    <mergeCell ref="G29:I29"/>
    <mergeCell ref="C32:E32"/>
    <mergeCell ref="G32:I32"/>
    <mergeCell ref="C33:E33"/>
    <mergeCell ref="G33:I33"/>
    <mergeCell ref="C34:E34"/>
    <mergeCell ref="G34:I34"/>
    <mergeCell ref="C35:E35"/>
    <mergeCell ref="G35:I35"/>
    <mergeCell ref="C36:E36"/>
    <mergeCell ref="G36:I36"/>
    <mergeCell ref="C37:E37"/>
    <mergeCell ref="G37:I37"/>
    <mergeCell ref="P42:Q42"/>
    <mergeCell ref="H43:I43"/>
    <mergeCell ref="M43:N43"/>
    <mergeCell ref="C39:E39"/>
    <mergeCell ref="G39:I39"/>
    <mergeCell ref="C40:E40"/>
    <mergeCell ref="G40:I40"/>
    <mergeCell ref="M40:N40"/>
    <mergeCell ref="C41:E41"/>
    <mergeCell ref="G41:I41"/>
    <mergeCell ref="M41:N41"/>
    <mergeCell ref="F48:G48"/>
    <mergeCell ref="F49:G49"/>
    <mergeCell ref="F50:G50"/>
    <mergeCell ref="C38:E38"/>
    <mergeCell ref="G38:I38"/>
    <mergeCell ref="F47:G47"/>
    <mergeCell ref="M47:N47"/>
    <mergeCell ref="C42:E42"/>
    <mergeCell ref="G42:I42"/>
    <mergeCell ref="K42:L42"/>
    <mergeCell ref="M42:N42"/>
    <mergeCell ref="K44:L44"/>
    <mergeCell ref="M44:N44"/>
    <mergeCell ref="M45:N45"/>
    <mergeCell ref="F46:G46"/>
    <mergeCell ref="M46:N46"/>
    <mergeCell ref="F51:G51"/>
    <mergeCell ref="F52:G52"/>
    <mergeCell ref="P54:Q54"/>
    <mergeCell ref="F55:G55"/>
    <mergeCell ref="F56:G56"/>
    <mergeCell ref="F53:G53"/>
    <mergeCell ref="F54:G54"/>
    <mergeCell ref="F57:G57"/>
    <mergeCell ref="B64:G64"/>
    <mergeCell ref="I64:N64"/>
    <mergeCell ref="B60:G60"/>
    <mergeCell ref="B61:G61"/>
    <mergeCell ref="I61:N61"/>
    <mergeCell ref="B62:G62"/>
    <mergeCell ref="I62:N62"/>
    <mergeCell ref="B63:G63"/>
    <mergeCell ref="I63:N63"/>
    <mergeCell ref="B58:G58"/>
    <mergeCell ref="I58:N58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95" orientation="portrait" r:id="rId1"/>
  <headerFooter alignWithMargins="0"/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V78"/>
  <sheetViews>
    <sheetView topLeftCell="A31" zoomScaleNormal="100" workbookViewId="0">
      <selection activeCell="M42" sqref="M42:N42"/>
    </sheetView>
  </sheetViews>
  <sheetFormatPr baseColWidth="10" defaultColWidth="6.7109375" defaultRowHeight="11.25"/>
  <cols>
    <col min="1" max="1" width="0.42578125" style="4" customWidth="1"/>
    <col min="2" max="2" width="6.7109375" style="4" customWidth="1"/>
    <col min="3" max="3" width="8.140625" style="4" customWidth="1"/>
    <col min="4" max="6" width="6.7109375" style="4" customWidth="1"/>
    <col min="7" max="7" width="6.28515625" style="4" customWidth="1"/>
    <col min="8" max="8" width="3.28515625" style="4" customWidth="1"/>
    <col min="9" max="9" width="7.7109375" style="4" customWidth="1"/>
    <col min="10" max="10" width="9.5703125" style="4" customWidth="1"/>
    <col min="11" max="11" width="4" style="4" customWidth="1"/>
    <col min="12" max="12" width="7" style="4" customWidth="1"/>
    <col min="13" max="13" width="5.28515625" style="4" bestFit="1" customWidth="1"/>
    <col min="14" max="14" width="16.28515625" style="4" customWidth="1"/>
    <col min="15" max="15" width="8.140625" style="4" bestFit="1" customWidth="1"/>
    <col min="16" max="16" width="9.28515625" style="4" bestFit="1" customWidth="1"/>
    <col min="17" max="17" width="10.28515625" style="4" bestFit="1" customWidth="1"/>
    <col min="18" max="16384" width="6.7109375" style="4"/>
  </cols>
  <sheetData>
    <row r="1" spans="1:22">
      <c r="A1" s="1"/>
      <c r="B1" s="1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/>
    </row>
    <row r="2" spans="1:22">
      <c r="A2" s="5"/>
      <c r="B2" s="5"/>
      <c r="C2" s="6"/>
      <c r="D2" s="6"/>
      <c r="E2" s="6"/>
      <c r="F2" s="6"/>
      <c r="G2" s="6"/>
      <c r="H2" s="6"/>
      <c r="I2" s="6"/>
      <c r="J2" s="6"/>
      <c r="K2" s="6"/>
      <c r="L2" s="7" t="s">
        <v>0</v>
      </c>
      <c r="M2" s="183">
        <v>1</v>
      </c>
      <c r="N2" s="185"/>
    </row>
    <row r="3" spans="1:22">
      <c r="A3" s="5"/>
      <c r="B3" s="5"/>
      <c r="C3" s="6"/>
      <c r="D3" s="6"/>
      <c r="E3" s="6"/>
      <c r="F3" s="6"/>
      <c r="G3" s="6"/>
      <c r="H3" s="6"/>
      <c r="I3" s="6"/>
      <c r="J3" s="6"/>
      <c r="K3" s="6"/>
      <c r="L3" s="164" t="s">
        <v>1</v>
      </c>
      <c r="M3" s="199"/>
      <c r="N3" s="8">
        <v>7862</v>
      </c>
    </row>
    <row r="4" spans="1:22">
      <c r="A4" s="5"/>
      <c r="B4" s="5"/>
      <c r="C4" s="6"/>
      <c r="D4" s="6"/>
      <c r="E4" s="6"/>
      <c r="F4" s="6"/>
      <c r="G4" s="6"/>
      <c r="H4" s="6"/>
      <c r="I4" s="6"/>
      <c r="J4" s="6"/>
      <c r="K4" s="6"/>
      <c r="L4" s="9"/>
      <c r="M4" s="9"/>
      <c r="N4" s="10" t="s">
        <v>2</v>
      </c>
    </row>
    <row r="5" spans="1:22">
      <c r="A5" s="5"/>
      <c r="B5" s="5"/>
      <c r="C5" s="6"/>
      <c r="D5" s="6"/>
      <c r="E5" s="6"/>
      <c r="F5" s="6"/>
      <c r="G5" s="11"/>
      <c r="H5" s="6"/>
      <c r="I5" s="6"/>
      <c r="J5" s="6"/>
      <c r="K5" s="6"/>
      <c r="L5" s="9" t="s">
        <v>3</v>
      </c>
      <c r="M5" s="9"/>
      <c r="N5" s="12"/>
    </row>
    <row r="6" spans="1:22">
      <c r="A6" s="5"/>
      <c r="B6" s="5"/>
      <c r="C6" s="6"/>
      <c r="D6" s="6"/>
      <c r="E6" s="6"/>
      <c r="F6" s="6"/>
      <c r="G6" s="11" t="s">
        <v>4</v>
      </c>
      <c r="H6" s="6"/>
      <c r="I6" s="6"/>
      <c r="J6" s="6"/>
      <c r="K6" s="6"/>
      <c r="L6" s="6"/>
      <c r="M6" s="6"/>
      <c r="N6" s="13"/>
    </row>
    <row r="7" spans="1:22">
      <c r="A7" s="5"/>
      <c r="B7" s="5"/>
      <c r="C7" s="6"/>
      <c r="D7" s="6"/>
      <c r="E7" s="6"/>
      <c r="F7" s="11"/>
      <c r="G7" s="11"/>
      <c r="H7" s="6"/>
      <c r="I7" s="6"/>
      <c r="J7" s="6"/>
      <c r="K7" s="6"/>
      <c r="L7" s="6"/>
      <c r="M7" s="6"/>
      <c r="N7" s="13"/>
    </row>
    <row r="8" spans="1:22" ht="12" thickBot="1">
      <c r="A8" s="5"/>
      <c r="B8" s="5"/>
      <c r="C8" s="6"/>
      <c r="D8" s="6"/>
      <c r="E8" s="6"/>
      <c r="F8" s="6"/>
      <c r="G8" s="6" t="s">
        <v>5</v>
      </c>
      <c r="H8" s="6"/>
      <c r="I8" s="6"/>
      <c r="J8" s="14">
        <v>3</v>
      </c>
      <c r="K8" s="15" t="s">
        <v>6</v>
      </c>
      <c r="L8" s="132" t="s">
        <v>13</v>
      </c>
      <c r="M8" s="132"/>
      <c r="N8" s="13">
        <v>2020</v>
      </c>
    </row>
    <row r="9" spans="1:22">
      <c r="A9" s="5"/>
      <c r="B9" s="5"/>
      <c r="C9" s="6"/>
      <c r="D9" s="6"/>
      <c r="E9" s="6"/>
      <c r="F9" s="6"/>
      <c r="G9" s="6"/>
      <c r="H9" s="6"/>
      <c r="I9" s="6"/>
      <c r="J9" s="6"/>
      <c r="K9" s="128" t="s">
        <v>7</v>
      </c>
      <c r="L9" s="128"/>
      <c r="M9" s="157">
        <f>M46</f>
        <v>3124</v>
      </c>
      <c r="N9" s="158"/>
    </row>
    <row r="10" spans="1:22" ht="13.5" customHeight="1">
      <c r="A10" s="5"/>
      <c r="B10" s="5" t="s">
        <v>8</v>
      </c>
      <c r="C10" s="6"/>
      <c r="D10" s="6"/>
      <c r="E10" s="6"/>
      <c r="F10" s="6"/>
      <c r="G10" s="6"/>
      <c r="H10" s="6"/>
      <c r="I10" s="6"/>
      <c r="J10" s="6"/>
      <c r="K10" s="6"/>
      <c r="L10" s="6"/>
      <c r="M10" s="6"/>
      <c r="N10" s="13"/>
    </row>
    <row r="11" spans="1:22">
      <c r="A11" s="17"/>
      <c r="B11" s="200">
        <f>$M$9</f>
        <v>3124</v>
      </c>
      <c r="C11" s="201"/>
      <c r="D11" s="202" t="s">
        <v>69</v>
      </c>
      <c r="E11" s="202"/>
      <c r="F11" s="202"/>
      <c r="G11" s="202"/>
      <c r="H11" s="202"/>
      <c r="I11" s="202"/>
      <c r="J11" s="202"/>
      <c r="K11" s="202"/>
      <c r="L11" s="202"/>
      <c r="M11" s="202"/>
      <c r="N11" s="203"/>
    </row>
    <row r="12" spans="1:22">
      <c r="A12" s="5"/>
      <c r="B12" s="5" t="s">
        <v>9</v>
      </c>
      <c r="C12" s="6"/>
      <c r="D12" s="6"/>
      <c r="E12" s="6"/>
      <c r="F12" s="6"/>
      <c r="G12" s="6"/>
      <c r="H12" s="6"/>
      <c r="I12" s="6"/>
      <c r="J12" s="6"/>
      <c r="K12" s="6"/>
      <c r="L12" s="6"/>
      <c r="M12" s="6"/>
      <c r="N12" s="13"/>
      <c r="P12" s="4" t="s">
        <v>10</v>
      </c>
      <c r="T12" s="4" t="s">
        <v>11</v>
      </c>
    </row>
    <row r="13" spans="1:22" ht="12.75" customHeight="1">
      <c r="A13" s="5"/>
      <c r="B13" s="191" t="s">
        <v>64</v>
      </c>
      <c r="C13" s="192"/>
      <c r="D13" s="192"/>
      <c r="E13" s="192"/>
      <c r="F13" s="192"/>
      <c r="G13" s="192"/>
      <c r="H13" s="192"/>
      <c r="I13" s="192"/>
      <c r="J13" s="192"/>
      <c r="K13" s="192"/>
      <c r="L13" s="192"/>
      <c r="M13" s="192"/>
      <c r="N13" s="193"/>
    </row>
    <row r="14" spans="1:22">
      <c r="A14" s="5"/>
      <c r="B14" s="191"/>
      <c r="C14" s="192"/>
      <c r="D14" s="192"/>
      <c r="E14" s="192"/>
      <c r="F14" s="192"/>
      <c r="G14" s="192"/>
      <c r="H14" s="192"/>
      <c r="I14" s="192"/>
      <c r="J14" s="192"/>
      <c r="K14" s="192"/>
      <c r="L14" s="192"/>
      <c r="M14" s="192"/>
      <c r="N14" s="193"/>
      <c r="V14" s="4" t="s">
        <v>11</v>
      </c>
    </row>
    <row r="15" spans="1:22">
      <c r="A15" s="5"/>
      <c r="B15" s="191"/>
      <c r="C15" s="192"/>
      <c r="D15" s="192"/>
      <c r="E15" s="192"/>
      <c r="F15" s="192"/>
      <c r="G15" s="192"/>
      <c r="H15" s="192"/>
      <c r="I15" s="192"/>
      <c r="J15" s="192"/>
      <c r="K15" s="192"/>
      <c r="L15" s="192"/>
      <c r="M15" s="192"/>
      <c r="N15" s="193"/>
    </row>
    <row r="16" spans="1:22">
      <c r="A16" s="5"/>
      <c r="B16" s="5" t="s">
        <v>12</v>
      </c>
      <c r="C16" s="6"/>
      <c r="D16" s="6"/>
      <c r="E16" s="18">
        <v>6</v>
      </c>
      <c r="F16" s="15" t="s">
        <v>6</v>
      </c>
      <c r="G16" s="194" t="s">
        <v>13</v>
      </c>
      <c r="H16" s="132"/>
      <c r="I16" s="15" t="s">
        <v>14</v>
      </c>
      <c r="J16" s="18">
        <v>6</v>
      </c>
      <c r="K16" s="15" t="s">
        <v>15</v>
      </c>
      <c r="L16" s="194" t="s">
        <v>16</v>
      </c>
      <c r="M16" s="132"/>
      <c r="N16" s="13">
        <v>2020</v>
      </c>
      <c r="P16" s="19"/>
    </row>
    <row r="17" spans="1:22" ht="12" thickBot="1">
      <c r="A17" s="5"/>
      <c r="B17" s="177"/>
      <c r="C17" s="178"/>
      <c r="D17" s="178"/>
      <c r="E17" s="178"/>
      <c r="F17" s="178"/>
      <c r="G17" s="178"/>
      <c r="H17" s="178"/>
      <c r="I17" s="178"/>
      <c r="J17" s="178"/>
      <c r="K17" s="178"/>
      <c r="L17" s="178"/>
      <c r="M17" s="178"/>
      <c r="N17" s="179"/>
    </row>
    <row r="18" spans="1:22" ht="12" thickBot="1">
      <c r="A18" s="5"/>
      <c r="B18" s="127" t="s">
        <v>17</v>
      </c>
      <c r="C18" s="195"/>
      <c r="D18" s="20"/>
      <c r="E18" s="196" t="s">
        <v>18</v>
      </c>
      <c r="F18" s="197"/>
      <c r="G18" s="198"/>
      <c r="H18" s="20" t="s">
        <v>19</v>
      </c>
      <c r="I18" s="196" t="s">
        <v>20</v>
      </c>
      <c r="J18" s="198"/>
      <c r="K18" s="20"/>
      <c r="L18" s="196" t="s">
        <v>21</v>
      </c>
      <c r="M18" s="198"/>
      <c r="N18" s="20"/>
      <c r="V18" s="4" t="s">
        <v>11</v>
      </c>
    </row>
    <row r="19" spans="1:22">
      <c r="A19" s="5"/>
      <c r="B19" s="177" t="s">
        <v>3</v>
      </c>
      <c r="C19" s="178"/>
      <c r="D19" s="178"/>
      <c r="E19" s="178"/>
      <c r="F19" s="178"/>
      <c r="G19" s="178"/>
      <c r="H19" s="178"/>
      <c r="I19" s="178"/>
      <c r="J19" s="178"/>
      <c r="K19" s="178"/>
      <c r="L19" s="178"/>
      <c r="M19" s="178"/>
      <c r="N19" s="179"/>
      <c r="Q19" s="4" t="s">
        <v>11</v>
      </c>
    </row>
    <row r="20" spans="1:22" ht="12.75" customHeight="1">
      <c r="A20" s="5"/>
      <c r="B20" s="180"/>
      <c r="C20" s="181"/>
      <c r="D20" s="181"/>
      <c r="E20" s="182"/>
      <c r="F20" s="183"/>
      <c r="G20" s="159"/>
      <c r="H20" s="159"/>
      <c r="I20" s="184"/>
      <c r="J20" s="183"/>
      <c r="K20" s="184"/>
      <c r="L20" s="183"/>
      <c r="M20" s="159"/>
      <c r="N20" s="185"/>
      <c r="Q20" s="4" t="s">
        <v>11</v>
      </c>
    </row>
    <row r="21" spans="1:22">
      <c r="A21" s="5"/>
      <c r="B21" s="186" t="s">
        <v>22</v>
      </c>
      <c r="C21" s="187"/>
      <c r="D21" s="187"/>
      <c r="E21" s="188"/>
      <c r="F21" s="189" t="s">
        <v>23</v>
      </c>
      <c r="G21" s="187"/>
      <c r="H21" s="187"/>
      <c r="I21" s="188"/>
      <c r="J21" s="189" t="s">
        <v>24</v>
      </c>
      <c r="K21" s="188"/>
      <c r="L21" s="189" t="s">
        <v>25</v>
      </c>
      <c r="M21" s="187"/>
      <c r="N21" s="190"/>
    </row>
    <row r="22" spans="1:22">
      <c r="A22" s="5"/>
      <c r="B22" s="22" t="s">
        <v>26</v>
      </c>
      <c r="C22" s="6"/>
      <c r="D22" s="6"/>
      <c r="E22" s="11"/>
      <c r="F22" s="6"/>
      <c r="G22" s="6"/>
      <c r="H22" s="6"/>
      <c r="I22" s="6"/>
      <c r="J22" s="6"/>
      <c r="K22" s="6"/>
      <c r="L22" s="6"/>
      <c r="M22" s="6"/>
      <c r="N22" s="13"/>
    </row>
    <row r="23" spans="1:22">
      <c r="A23" s="5"/>
      <c r="B23" s="5"/>
      <c r="C23" s="6" t="s">
        <v>27</v>
      </c>
      <c r="D23" s="6"/>
      <c r="E23" s="15"/>
      <c r="F23" s="132" t="s">
        <v>28</v>
      </c>
      <c r="G23" s="132"/>
      <c r="H23" s="6"/>
      <c r="I23" s="6"/>
      <c r="J23" s="11"/>
      <c r="K23" s="6"/>
      <c r="L23" s="6"/>
      <c r="M23" s="6"/>
      <c r="N23" s="13"/>
    </row>
    <row r="24" spans="1:22">
      <c r="A24" s="5"/>
      <c r="B24" s="5" t="s">
        <v>29</v>
      </c>
      <c r="C24" s="6"/>
      <c r="D24" s="23"/>
      <c r="E24" s="15" t="s">
        <v>30</v>
      </c>
      <c r="F24" s="153"/>
      <c r="G24" s="169"/>
      <c r="H24" s="6" t="s">
        <v>31</v>
      </c>
      <c r="I24" s="6"/>
      <c r="J24" s="24"/>
      <c r="K24" s="6"/>
      <c r="L24" s="6"/>
      <c r="M24" s="170"/>
      <c r="N24" s="171"/>
    </row>
    <row r="25" spans="1:22">
      <c r="A25" s="5"/>
      <c r="B25" s="5" t="s">
        <v>29</v>
      </c>
      <c r="C25" s="6"/>
      <c r="D25" s="23">
        <v>1</v>
      </c>
      <c r="E25" s="15" t="s">
        <v>30</v>
      </c>
      <c r="F25" s="172">
        <v>1200</v>
      </c>
      <c r="G25" s="172"/>
      <c r="H25" s="6" t="s">
        <v>32</v>
      </c>
      <c r="I25" s="6"/>
      <c r="J25" s="11"/>
      <c r="K25" s="6" t="s">
        <v>33</v>
      </c>
      <c r="L25" s="6"/>
      <c r="M25" s="173">
        <f>D24*F24+D25*F25</f>
        <v>1200</v>
      </c>
      <c r="N25" s="173"/>
    </row>
    <row r="26" spans="1:22">
      <c r="A26" s="5"/>
      <c r="B26" s="22" t="s">
        <v>34</v>
      </c>
      <c r="C26" s="6"/>
      <c r="D26" s="25"/>
      <c r="E26" s="15"/>
      <c r="F26" s="174"/>
      <c r="G26" s="174"/>
      <c r="H26" s="6"/>
      <c r="I26" s="6"/>
      <c r="J26" s="6"/>
      <c r="K26" s="6"/>
      <c r="L26" s="11"/>
      <c r="M26" s="175"/>
      <c r="N26" s="176"/>
    </row>
    <row r="27" spans="1:22" ht="12">
      <c r="A27" s="5"/>
      <c r="B27" s="5" t="s">
        <v>6</v>
      </c>
      <c r="C27" s="132" t="s">
        <v>35</v>
      </c>
      <c r="D27" s="132"/>
      <c r="E27" s="132"/>
      <c r="F27" s="15" t="s">
        <v>30</v>
      </c>
      <c r="G27" s="132" t="s">
        <v>65</v>
      </c>
      <c r="H27" s="132"/>
      <c r="I27" s="132"/>
      <c r="J27" s="27">
        <v>260</v>
      </c>
      <c r="K27" s="6" t="s">
        <v>36</v>
      </c>
      <c r="L27" s="6"/>
      <c r="M27" s="167"/>
      <c r="N27" s="168"/>
    </row>
    <row r="28" spans="1:22">
      <c r="A28" s="5"/>
      <c r="B28" s="5" t="s">
        <v>6</v>
      </c>
      <c r="C28" s="132" t="s">
        <v>65</v>
      </c>
      <c r="D28" s="132"/>
      <c r="E28" s="132"/>
      <c r="F28" s="28" t="s">
        <v>30</v>
      </c>
      <c r="G28" s="132" t="s">
        <v>35</v>
      </c>
      <c r="H28" s="132"/>
      <c r="I28" s="132"/>
      <c r="J28" s="27">
        <v>260</v>
      </c>
      <c r="K28" s="6" t="s">
        <v>36</v>
      </c>
      <c r="L28" s="6"/>
      <c r="M28" s="6"/>
      <c r="N28" s="29"/>
    </row>
    <row r="29" spans="1:22">
      <c r="A29" s="5"/>
      <c r="B29" s="5" t="s">
        <v>6</v>
      </c>
      <c r="C29" s="132" t="s">
        <v>66</v>
      </c>
      <c r="D29" s="132"/>
      <c r="E29" s="132"/>
      <c r="F29" s="15" t="s">
        <v>30</v>
      </c>
      <c r="G29" s="132" t="s">
        <v>66</v>
      </c>
      <c r="H29" s="132"/>
      <c r="I29" s="132"/>
      <c r="J29" s="27">
        <v>150</v>
      </c>
      <c r="K29" s="6" t="s">
        <v>36</v>
      </c>
      <c r="L29" s="6"/>
      <c r="M29" s="6"/>
      <c r="N29" s="13"/>
    </row>
    <row r="30" spans="1:22">
      <c r="A30" s="5"/>
      <c r="B30" s="5" t="s">
        <v>6</v>
      </c>
      <c r="C30" s="159"/>
      <c r="D30" s="159"/>
      <c r="E30" s="159"/>
      <c r="F30" s="28" t="s">
        <v>30</v>
      </c>
      <c r="G30" s="132"/>
      <c r="H30" s="132"/>
      <c r="I30" s="132"/>
      <c r="J30" s="27"/>
      <c r="K30" s="6" t="s">
        <v>36</v>
      </c>
      <c r="L30" s="6"/>
      <c r="M30" s="6"/>
      <c r="N30" s="13"/>
    </row>
    <row r="31" spans="1:22" ht="11.25" customHeight="1">
      <c r="A31" s="5"/>
      <c r="B31" s="5" t="s">
        <v>6</v>
      </c>
      <c r="C31" s="132"/>
      <c r="D31" s="132"/>
      <c r="E31" s="132"/>
      <c r="F31" s="15" t="s">
        <v>30</v>
      </c>
      <c r="G31" s="132"/>
      <c r="H31" s="132"/>
      <c r="I31" s="132"/>
      <c r="J31" s="27"/>
      <c r="K31" s="6" t="s">
        <v>36</v>
      </c>
      <c r="L31" s="6"/>
      <c r="M31" s="6"/>
      <c r="N31" s="13"/>
    </row>
    <row r="32" spans="1:22">
      <c r="A32" s="5"/>
      <c r="B32" s="5" t="s">
        <v>6</v>
      </c>
      <c r="C32" s="132"/>
      <c r="D32" s="132"/>
      <c r="E32" s="132"/>
      <c r="F32" s="28" t="s">
        <v>30</v>
      </c>
      <c r="G32" s="132"/>
      <c r="H32" s="132"/>
      <c r="I32" s="132"/>
      <c r="J32" s="27"/>
      <c r="K32" s="6" t="s">
        <v>36</v>
      </c>
      <c r="L32" s="6"/>
      <c r="M32" s="6"/>
      <c r="N32" s="13"/>
    </row>
    <row r="33" spans="1:18" ht="11.25" customHeight="1">
      <c r="A33" s="5"/>
      <c r="B33" s="5" t="s">
        <v>6</v>
      </c>
      <c r="C33" s="159"/>
      <c r="D33" s="159"/>
      <c r="E33" s="159"/>
      <c r="F33" s="28" t="s">
        <v>30</v>
      </c>
      <c r="G33" s="159"/>
      <c r="H33" s="159"/>
      <c r="I33" s="159"/>
      <c r="J33" s="30"/>
      <c r="K33" s="6" t="s">
        <v>36</v>
      </c>
      <c r="L33" s="6"/>
      <c r="M33" s="6"/>
      <c r="N33" s="13"/>
    </row>
    <row r="34" spans="1:18">
      <c r="A34" s="5"/>
      <c r="B34" s="5" t="s">
        <v>6</v>
      </c>
      <c r="C34" s="132"/>
      <c r="D34" s="132"/>
      <c r="E34" s="132"/>
      <c r="F34" s="28" t="s">
        <v>30</v>
      </c>
      <c r="G34" s="132"/>
      <c r="H34" s="132"/>
      <c r="I34" s="132"/>
      <c r="J34" s="27"/>
      <c r="K34" s="6" t="s">
        <v>36</v>
      </c>
      <c r="L34" s="6"/>
      <c r="M34" s="6"/>
      <c r="N34" s="13"/>
    </row>
    <row r="35" spans="1:18">
      <c r="A35" s="5"/>
      <c r="B35" s="5"/>
      <c r="C35" s="159"/>
      <c r="D35" s="159"/>
      <c r="E35" s="159"/>
      <c r="F35" s="28" t="s">
        <v>30</v>
      </c>
      <c r="G35" s="159"/>
      <c r="H35" s="159"/>
      <c r="I35" s="159"/>
      <c r="J35" s="31"/>
      <c r="K35" s="6" t="s">
        <v>36</v>
      </c>
      <c r="L35" s="6"/>
      <c r="M35" s="6"/>
      <c r="N35" s="13"/>
    </row>
    <row r="36" spans="1:18">
      <c r="A36" s="5"/>
      <c r="B36" s="5"/>
      <c r="C36" s="159"/>
      <c r="D36" s="159"/>
      <c r="E36" s="159"/>
      <c r="F36" s="15" t="s">
        <v>30</v>
      </c>
      <c r="G36" s="159"/>
      <c r="H36" s="159"/>
      <c r="I36" s="159"/>
      <c r="J36" s="31"/>
      <c r="K36" s="6" t="s">
        <v>36</v>
      </c>
      <c r="L36" s="6"/>
      <c r="M36" s="6"/>
      <c r="N36" s="13"/>
    </row>
    <row r="37" spans="1:18">
      <c r="A37" s="5"/>
      <c r="B37" s="5"/>
      <c r="C37" s="159"/>
      <c r="D37" s="159"/>
      <c r="E37" s="159"/>
      <c r="F37" s="15" t="s">
        <v>30</v>
      </c>
      <c r="G37" s="159"/>
      <c r="H37" s="159"/>
      <c r="I37" s="159"/>
      <c r="J37" s="31"/>
      <c r="K37" s="6" t="s">
        <v>36</v>
      </c>
      <c r="L37" s="6"/>
      <c r="M37" s="6"/>
      <c r="N37" s="13"/>
    </row>
    <row r="38" spans="1:18">
      <c r="A38" s="5"/>
      <c r="B38" s="5"/>
      <c r="C38" s="159"/>
      <c r="D38" s="159"/>
      <c r="E38" s="159"/>
      <c r="F38" s="15" t="s">
        <v>30</v>
      </c>
      <c r="G38" s="159"/>
      <c r="H38" s="159"/>
      <c r="I38" s="159"/>
      <c r="J38" s="31"/>
      <c r="K38" s="6" t="s">
        <v>36</v>
      </c>
      <c r="L38" s="6"/>
      <c r="M38" s="6"/>
      <c r="N38" s="13"/>
    </row>
    <row r="39" spans="1:18">
      <c r="A39" s="5"/>
      <c r="B39" s="5"/>
      <c r="C39" s="159"/>
      <c r="D39" s="159"/>
      <c r="E39" s="159"/>
      <c r="F39" s="15" t="s">
        <v>30</v>
      </c>
      <c r="G39" s="159"/>
      <c r="H39" s="159"/>
      <c r="I39" s="159"/>
      <c r="J39" s="31"/>
      <c r="K39" s="6" t="s">
        <v>36</v>
      </c>
      <c r="L39" s="6"/>
      <c r="M39" s="32"/>
      <c r="N39" s="33"/>
    </row>
    <row r="40" spans="1:18">
      <c r="A40" s="5"/>
      <c r="B40" s="5"/>
      <c r="C40" s="159"/>
      <c r="D40" s="159"/>
      <c r="E40" s="159"/>
      <c r="F40" s="15" t="s">
        <v>30</v>
      </c>
      <c r="G40" s="159"/>
      <c r="H40" s="159"/>
      <c r="I40" s="159"/>
      <c r="J40" s="31"/>
      <c r="K40" s="6" t="s">
        <v>36</v>
      </c>
      <c r="L40" s="34"/>
      <c r="M40" s="165">
        <f>M25</f>
        <v>1200</v>
      </c>
      <c r="N40" s="166"/>
    </row>
    <row r="41" spans="1:18">
      <c r="A41" s="5"/>
      <c r="B41" s="5"/>
      <c r="C41" s="159"/>
      <c r="D41" s="159"/>
      <c r="E41" s="159"/>
      <c r="F41" s="15" t="s">
        <v>30</v>
      </c>
      <c r="G41" s="159"/>
      <c r="H41" s="159"/>
      <c r="I41" s="159"/>
      <c r="J41" s="31"/>
      <c r="K41" s="35"/>
      <c r="L41" s="36" t="s">
        <v>37</v>
      </c>
      <c r="M41" s="162">
        <v>1</v>
      </c>
      <c r="N41" s="163"/>
      <c r="R41" s="4" t="s">
        <v>38</v>
      </c>
    </row>
    <row r="42" spans="1:18">
      <c r="A42" s="5"/>
      <c r="B42" s="5"/>
      <c r="C42" s="159"/>
      <c r="D42" s="159"/>
      <c r="E42" s="159"/>
      <c r="F42" s="6"/>
      <c r="G42" s="159"/>
      <c r="H42" s="159"/>
      <c r="I42" s="159"/>
      <c r="J42" s="31"/>
      <c r="K42" s="160" t="s">
        <v>39</v>
      </c>
      <c r="L42" s="161"/>
      <c r="M42" s="162">
        <f>225*2</f>
        <v>450</v>
      </c>
      <c r="N42" s="163"/>
      <c r="P42" s="128"/>
      <c r="Q42" s="128"/>
    </row>
    <row r="43" spans="1:18">
      <c r="A43" s="5"/>
      <c r="B43" s="37"/>
      <c r="C43" s="38" t="s">
        <v>40</v>
      </c>
      <c r="D43" s="39"/>
      <c r="E43" s="39"/>
      <c r="F43" s="39"/>
      <c r="G43" s="40"/>
      <c r="H43" s="164"/>
      <c r="I43" s="164"/>
      <c r="J43" s="41">
        <f>SUM(J27:J42)</f>
        <v>670</v>
      </c>
      <c r="K43" s="42"/>
      <c r="L43" s="43" t="s">
        <v>34</v>
      </c>
      <c r="M43" s="153">
        <f>J43*J44</f>
        <v>1474.0000000000002</v>
      </c>
      <c r="N43" s="154"/>
      <c r="P43" s="44"/>
      <c r="Q43" s="6"/>
    </row>
    <row r="44" spans="1:18">
      <c r="A44" s="5"/>
      <c r="B44" s="5"/>
      <c r="C44" s="7"/>
      <c r="D44" s="6"/>
      <c r="E44" s="6"/>
      <c r="F44" s="6"/>
      <c r="G44" s="45"/>
      <c r="I44" s="9" t="s">
        <v>41</v>
      </c>
      <c r="J44" s="46">
        <v>2.2000000000000002</v>
      </c>
      <c r="K44" s="151" t="s">
        <v>42</v>
      </c>
      <c r="L44" s="152"/>
      <c r="M44" s="153"/>
      <c r="N44" s="154"/>
      <c r="P44" s="44"/>
      <c r="Q44" s="6"/>
    </row>
    <row r="45" spans="1:18">
      <c r="A45" s="5"/>
      <c r="B45" s="5"/>
      <c r="C45" s="7"/>
      <c r="D45" s="6"/>
      <c r="E45" s="6"/>
      <c r="F45" s="6"/>
      <c r="G45" s="45"/>
      <c r="H45" s="47"/>
      <c r="I45" s="47"/>
      <c r="J45" s="42"/>
      <c r="K45" s="42"/>
      <c r="L45" s="43" t="s">
        <v>43</v>
      </c>
      <c r="M45" s="155"/>
      <c r="N45" s="156"/>
      <c r="P45" s="44"/>
      <c r="Q45" s="6"/>
    </row>
    <row r="46" spans="1:18">
      <c r="A46" s="5"/>
      <c r="B46" s="5" t="s">
        <v>44</v>
      </c>
      <c r="C46" s="6"/>
      <c r="D46" s="6"/>
      <c r="E46" s="34"/>
      <c r="F46" s="149">
        <v>0</v>
      </c>
      <c r="G46" s="150"/>
      <c r="H46" s="43"/>
      <c r="I46" s="43"/>
      <c r="J46" s="43"/>
      <c r="K46" s="6" t="s">
        <v>45</v>
      </c>
      <c r="L46" s="34"/>
      <c r="M46" s="157">
        <f>M43+M42+M40+M44+M45</f>
        <v>3124</v>
      </c>
      <c r="N46" s="158"/>
      <c r="O46" s="48"/>
      <c r="P46" s="44"/>
      <c r="Q46" s="11"/>
    </row>
    <row r="47" spans="1:18">
      <c r="A47" s="5"/>
      <c r="B47" s="5" t="s">
        <v>46</v>
      </c>
      <c r="C47" s="6"/>
      <c r="D47" s="6"/>
      <c r="E47" s="34"/>
      <c r="F47" s="137">
        <v>0</v>
      </c>
      <c r="G47" s="138"/>
      <c r="H47" s="43"/>
      <c r="I47" s="43"/>
      <c r="J47" s="43"/>
      <c r="K47" s="6" t="s">
        <v>47</v>
      </c>
      <c r="L47" s="34"/>
      <c r="M47" s="157"/>
      <c r="N47" s="158"/>
      <c r="P47" s="44"/>
      <c r="Q47" s="11"/>
    </row>
    <row r="48" spans="1:18">
      <c r="A48" s="5"/>
      <c r="B48" s="5" t="s">
        <v>48</v>
      </c>
      <c r="C48" s="6"/>
      <c r="D48" s="6"/>
      <c r="E48" s="34"/>
      <c r="F48" s="147">
        <f>SUM(F46:G47)</f>
        <v>0</v>
      </c>
      <c r="G48" s="148"/>
      <c r="H48" s="43"/>
      <c r="I48" s="43"/>
      <c r="J48" s="43"/>
      <c r="K48" s="6"/>
      <c r="L48" s="34"/>
      <c r="M48" s="49"/>
      <c r="N48" s="50"/>
      <c r="P48" s="44"/>
      <c r="Q48" s="51"/>
    </row>
    <row r="49" spans="1:17">
      <c r="A49" s="5"/>
      <c r="B49" s="5" t="s">
        <v>49</v>
      </c>
      <c r="C49" s="6"/>
      <c r="D49" s="6"/>
      <c r="E49" s="34"/>
      <c r="F49" s="137">
        <v>0</v>
      </c>
      <c r="G49" s="138"/>
      <c r="H49" s="43"/>
      <c r="I49" s="43"/>
      <c r="J49" s="43"/>
      <c r="K49" s="6"/>
      <c r="L49" s="34"/>
      <c r="M49" s="49"/>
      <c r="N49" s="50"/>
      <c r="P49" s="44"/>
      <c r="Q49" s="11"/>
    </row>
    <row r="50" spans="1:17">
      <c r="A50" s="5"/>
      <c r="B50" s="5" t="s">
        <v>48</v>
      </c>
      <c r="C50" s="6"/>
      <c r="D50" s="6"/>
      <c r="E50" s="34"/>
      <c r="F50" s="147">
        <f>SUM(F48:G49)</f>
        <v>0</v>
      </c>
      <c r="G50" s="148"/>
      <c r="H50" s="43"/>
      <c r="I50" s="43"/>
      <c r="J50" s="43"/>
      <c r="K50" s="6"/>
      <c r="L50" s="34"/>
      <c r="M50" s="49"/>
      <c r="N50" s="50"/>
      <c r="P50" s="44"/>
      <c r="Q50" s="11"/>
    </row>
    <row r="51" spans="1:17">
      <c r="A51" s="5"/>
      <c r="B51" s="5" t="s">
        <v>34</v>
      </c>
      <c r="C51" s="6"/>
      <c r="D51" s="6"/>
      <c r="E51" s="34"/>
      <c r="F51" s="149">
        <v>0</v>
      </c>
      <c r="G51" s="150"/>
      <c r="H51" s="6"/>
      <c r="I51" s="52" t="s">
        <v>50</v>
      </c>
      <c r="J51" s="39"/>
      <c r="K51" s="39"/>
      <c r="L51" s="39"/>
      <c r="M51" s="39"/>
      <c r="N51" s="53"/>
      <c r="P51" s="44"/>
      <c r="Q51" s="11"/>
    </row>
    <row r="52" spans="1:17">
      <c r="A52" s="5"/>
      <c r="B52" s="5" t="s">
        <v>51</v>
      </c>
      <c r="C52" s="6"/>
      <c r="D52" s="6"/>
      <c r="E52" s="34"/>
      <c r="F52" s="137">
        <v>0</v>
      </c>
      <c r="G52" s="138"/>
      <c r="H52" s="6"/>
      <c r="I52" s="54"/>
      <c r="J52" s="55"/>
      <c r="K52" s="55"/>
      <c r="L52" s="55"/>
      <c r="M52" s="55"/>
      <c r="N52" s="56"/>
      <c r="P52" s="6"/>
      <c r="Q52" s="6"/>
    </row>
    <row r="53" spans="1:17">
      <c r="A53" s="5"/>
      <c r="B53" s="5" t="s">
        <v>43</v>
      </c>
      <c r="C53" s="6"/>
      <c r="D53" s="6"/>
      <c r="E53" s="34" t="s">
        <v>52</v>
      </c>
      <c r="F53" s="137">
        <v>0</v>
      </c>
      <c r="G53" s="138"/>
      <c r="H53" s="6"/>
      <c r="I53" s="57"/>
      <c r="J53" s="55"/>
      <c r="K53" s="55"/>
      <c r="L53" s="55"/>
      <c r="M53" s="55"/>
      <c r="N53" s="56"/>
      <c r="P53" s="6"/>
      <c r="Q53" s="6"/>
    </row>
    <row r="54" spans="1:17">
      <c r="A54" s="5"/>
      <c r="B54" s="5" t="s">
        <v>53</v>
      </c>
      <c r="C54" s="6"/>
      <c r="D54" s="6"/>
      <c r="E54" s="34"/>
      <c r="F54" s="137">
        <v>0</v>
      </c>
      <c r="G54" s="138"/>
      <c r="H54" s="58"/>
      <c r="I54" s="54"/>
      <c r="J54" s="55"/>
      <c r="K54" s="55"/>
      <c r="L54" s="55"/>
      <c r="M54" s="55"/>
      <c r="N54" s="56"/>
      <c r="P54" s="128"/>
      <c r="Q54" s="128"/>
    </row>
    <row r="55" spans="1:17">
      <c r="A55" s="5"/>
      <c r="B55" s="5" t="s">
        <v>47</v>
      </c>
      <c r="C55" s="6"/>
      <c r="D55" s="6"/>
      <c r="E55" s="34"/>
      <c r="F55" s="139">
        <f>SUM(F50:G54)</f>
        <v>0</v>
      </c>
      <c r="G55" s="140"/>
      <c r="H55" s="6"/>
      <c r="I55" s="54"/>
      <c r="J55" s="55"/>
      <c r="K55" s="55"/>
      <c r="L55" s="55"/>
      <c r="M55" s="55"/>
      <c r="N55" s="56"/>
      <c r="P55" s="44"/>
      <c r="Q55" s="6"/>
    </row>
    <row r="56" spans="1:17">
      <c r="A56" s="5"/>
      <c r="B56" s="5" t="s">
        <v>54</v>
      </c>
      <c r="C56" s="6"/>
      <c r="D56" s="6"/>
      <c r="E56" s="34"/>
      <c r="F56" s="141">
        <f>+M46-F55</f>
        <v>3124</v>
      </c>
      <c r="G56" s="142"/>
      <c r="H56" s="6"/>
      <c r="I56" s="59"/>
      <c r="J56" s="31"/>
      <c r="K56" s="31"/>
      <c r="L56" s="31"/>
      <c r="M56" s="31"/>
      <c r="N56" s="60"/>
      <c r="P56" s="44"/>
      <c r="Q56" s="6"/>
    </row>
    <row r="57" spans="1:17" ht="12" thickBot="1">
      <c r="A57" s="5"/>
      <c r="B57" s="61" t="s">
        <v>48</v>
      </c>
      <c r="C57" s="30"/>
      <c r="D57" s="30"/>
      <c r="E57" s="62"/>
      <c r="F57" s="143">
        <f>+F55+F56</f>
        <v>3124</v>
      </c>
      <c r="G57" s="144"/>
      <c r="H57" s="6"/>
      <c r="I57" s="63"/>
      <c r="J57" s="31"/>
      <c r="K57" s="31"/>
      <c r="L57" s="31"/>
      <c r="M57" s="31"/>
      <c r="N57" s="60"/>
      <c r="P57" s="44"/>
      <c r="Q57" s="11"/>
    </row>
    <row r="58" spans="1:17">
      <c r="A58" s="5"/>
      <c r="B58" s="127" t="s">
        <v>55</v>
      </c>
      <c r="C58" s="128"/>
      <c r="D58" s="128"/>
      <c r="E58" s="128"/>
      <c r="F58" s="128"/>
      <c r="G58" s="128"/>
      <c r="H58" s="6"/>
      <c r="I58" s="145" t="s">
        <v>56</v>
      </c>
      <c r="J58" s="145"/>
      <c r="K58" s="145"/>
      <c r="L58" s="145"/>
      <c r="M58" s="145"/>
      <c r="N58" s="146"/>
      <c r="P58" s="44"/>
      <c r="Q58" s="11"/>
    </row>
    <row r="59" spans="1:17" ht="1.5" customHeight="1">
      <c r="A59" s="5"/>
      <c r="B59" s="64"/>
      <c r="C59" s="15"/>
      <c r="D59" s="15"/>
      <c r="E59" s="15"/>
      <c r="F59" s="15"/>
      <c r="G59" s="15"/>
      <c r="H59" s="6"/>
      <c r="I59" s="15"/>
      <c r="J59" s="15"/>
      <c r="K59" s="15"/>
      <c r="L59" s="15"/>
      <c r="M59" s="15"/>
      <c r="N59" s="65"/>
      <c r="P59" s="44"/>
      <c r="Q59" s="11" t="s">
        <v>57</v>
      </c>
    </row>
    <row r="60" spans="1:17" ht="11.25" hidden="1" customHeight="1">
      <c r="A60" s="5"/>
      <c r="B60" s="127"/>
      <c r="C60" s="128"/>
      <c r="D60" s="128"/>
      <c r="E60" s="128"/>
      <c r="F60" s="128"/>
      <c r="G60" s="128"/>
      <c r="H60" s="6"/>
      <c r="I60" s="6"/>
      <c r="J60" s="6"/>
      <c r="K60" s="6"/>
      <c r="L60" s="6"/>
      <c r="M60" s="6"/>
      <c r="N60" s="13"/>
      <c r="P60" s="44"/>
      <c r="Q60" s="11" t="s">
        <v>58</v>
      </c>
    </row>
    <row r="61" spans="1:17" ht="16.5" customHeight="1">
      <c r="A61" s="5"/>
      <c r="B61" s="131" t="s">
        <v>59</v>
      </c>
      <c r="C61" s="132"/>
      <c r="D61" s="132"/>
      <c r="E61" s="132"/>
      <c r="F61" s="132"/>
      <c r="G61" s="132"/>
      <c r="H61" s="6"/>
      <c r="I61" s="132" t="s">
        <v>67</v>
      </c>
      <c r="J61" s="132"/>
      <c r="K61" s="132"/>
      <c r="L61" s="132"/>
      <c r="M61" s="132"/>
      <c r="N61" s="133"/>
      <c r="P61" s="44"/>
      <c r="Q61" s="11"/>
    </row>
    <row r="62" spans="1:17">
      <c r="A62" s="5"/>
      <c r="B62" s="127" t="s">
        <v>57</v>
      </c>
      <c r="C62" s="128"/>
      <c r="D62" s="128"/>
      <c r="E62" s="128"/>
      <c r="F62" s="128"/>
      <c r="G62" s="128"/>
      <c r="H62" s="6"/>
      <c r="I62" s="127" t="s">
        <v>57</v>
      </c>
      <c r="J62" s="128"/>
      <c r="K62" s="128"/>
      <c r="L62" s="128"/>
      <c r="M62" s="128"/>
      <c r="N62" s="128"/>
      <c r="P62" s="6"/>
      <c r="Q62" s="6"/>
    </row>
    <row r="63" spans="1:17" ht="26.25" customHeight="1">
      <c r="A63" s="5"/>
      <c r="B63" s="134" t="s">
        <v>60</v>
      </c>
      <c r="C63" s="135"/>
      <c r="D63" s="135"/>
      <c r="E63" s="135"/>
      <c r="F63" s="135"/>
      <c r="G63" s="135"/>
      <c r="H63" s="6"/>
      <c r="I63" s="135" t="s">
        <v>68</v>
      </c>
      <c r="J63" s="135"/>
      <c r="K63" s="135"/>
      <c r="L63" s="135"/>
      <c r="M63" s="135"/>
      <c r="N63" s="136"/>
      <c r="P63" s="6"/>
      <c r="Q63" s="6"/>
    </row>
    <row r="64" spans="1:17" ht="2.25" customHeight="1">
      <c r="A64" s="5"/>
      <c r="B64" s="127" t="s">
        <v>61</v>
      </c>
      <c r="C64" s="128"/>
      <c r="D64" s="128"/>
      <c r="E64" s="128"/>
      <c r="F64" s="128"/>
      <c r="G64" s="128"/>
      <c r="H64" s="6"/>
      <c r="I64" s="129"/>
      <c r="J64" s="129"/>
      <c r="K64" s="129"/>
      <c r="L64" s="129"/>
      <c r="M64" s="129"/>
      <c r="N64" s="130"/>
      <c r="P64" s="6"/>
      <c r="Q64" s="6"/>
    </row>
    <row r="65" spans="1:17" ht="0.75" hidden="1" customHeight="1">
      <c r="A65" s="5"/>
      <c r="B65" s="5"/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  <c r="N65" s="13"/>
      <c r="P65" s="6"/>
      <c r="Q65" s="6"/>
    </row>
    <row r="66" spans="1:17" ht="14.25" customHeight="1" thickBot="1">
      <c r="A66" s="66"/>
      <c r="B66" s="66"/>
      <c r="C66" s="67"/>
      <c r="D66" s="67"/>
      <c r="E66" s="67"/>
      <c r="F66" s="67"/>
      <c r="G66" s="67"/>
      <c r="H66" s="67"/>
      <c r="I66" s="67" t="s">
        <v>62</v>
      </c>
      <c r="J66" s="67">
        <v>7862</v>
      </c>
      <c r="K66" s="67"/>
      <c r="L66" s="68"/>
      <c r="M66" s="69"/>
      <c r="N66" s="70"/>
      <c r="P66" s="6"/>
      <c r="Q66" s="6"/>
    </row>
    <row r="67" spans="1:17" ht="36" customHeight="1">
      <c r="N67" s="4" t="s">
        <v>63</v>
      </c>
      <c r="P67" s="6"/>
      <c r="Q67" s="6"/>
    </row>
    <row r="68" spans="1:17">
      <c r="P68" s="6"/>
      <c r="Q68" s="6"/>
    </row>
    <row r="69" spans="1:17">
      <c r="P69" s="6"/>
      <c r="Q69" s="6"/>
    </row>
    <row r="70" spans="1:17">
      <c r="P70" s="6"/>
      <c r="Q70" s="6"/>
    </row>
    <row r="71" spans="1:17">
      <c r="P71" s="6"/>
      <c r="Q71" s="6"/>
    </row>
    <row r="72" spans="1:17">
      <c r="P72" s="6"/>
      <c r="Q72" s="6"/>
    </row>
    <row r="73" spans="1:17">
      <c r="P73" s="6"/>
      <c r="Q73" s="6"/>
    </row>
    <row r="74" spans="1:17">
      <c r="P74" s="6"/>
      <c r="Q74" s="6"/>
    </row>
    <row r="75" spans="1:17">
      <c r="P75" s="6"/>
      <c r="Q75" s="6"/>
    </row>
    <row r="76" spans="1:17">
      <c r="P76" s="6"/>
      <c r="Q76" s="6"/>
    </row>
    <row r="77" spans="1:17">
      <c r="P77" s="6"/>
      <c r="Q77" s="6"/>
    </row>
    <row r="78" spans="1:17">
      <c r="P78" s="6"/>
      <c r="Q78" s="6"/>
    </row>
  </sheetData>
  <mergeCells count="100">
    <mergeCell ref="B11:C11"/>
    <mergeCell ref="D11:N11"/>
    <mergeCell ref="M2:N2"/>
    <mergeCell ref="L3:M3"/>
    <mergeCell ref="L8:M8"/>
    <mergeCell ref="K9:L9"/>
    <mergeCell ref="M9:N9"/>
    <mergeCell ref="B19:N19"/>
    <mergeCell ref="B20:E20"/>
    <mergeCell ref="F20:I20"/>
    <mergeCell ref="J20:K20"/>
    <mergeCell ref="L20:N20"/>
    <mergeCell ref="B13:N15"/>
    <mergeCell ref="G16:H16"/>
    <mergeCell ref="L16:M16"/>
    <mergeCell ref="B17:N17"/>
    <mergeCell ref="B18:C18"/>
    <mergeCell ref="E18:G18"/>
    <mergeCell ref="I18:J18"/>
    <mergeCell ref="L18:M18"/>
    <mergeCell ref="M27:N27"/>
    <mergeCell ref="C28:E28"/>
    <mergeCell ref="G28:I28"/>
    <mergeCell ref="F21:I21"/>
    <mergeCell ref="J21:K21"/>
    <mergeCell ref="L21:N21"/>
    <mergeCell ref="M24:N24"/>
    <mergeCell ref="F25:G25"/>
    <mergeCell ref="M25:N25"/>
    <mergeCell ref="F26:G26"/>
    <mergeCell ref="M26:N26"/>
    <mergeCell ref="B21:E21"/>
    <mergeCell ref="F23:G23"/>
    <mergeCell ref="F24:G24"/>
    <mergeCell ref="C27:E27"/>
    <mergeCell ref="G27:I27"/>
    <mergeCell ref="C30:E30"/>
    <mergeCell ref="G30:I30"/>
    <mergeCell ref="C31:E31"/>
    <mergeCell ref="G31:I31"/>
    <mergeCell ref="C29:E29"/>
    <mergeCell ref="G29:I29"/>
    <mergeCell ref="C32:E32"/>
    <mergeCell ref="G32:I32"/>
    <mergeCell ref="C33:E33"/>
    <mergeCell ref="G33:I33"/>
    <mergeCell ref="C34:E34"/>
    <mergeCell ref="G34:I34"/>
    <mergeCell ref="C35:E35"/>
    <mergeCell ref="G35:I35"/>
    <mergeCell ref="C36:E36"/>
    <mergeCell ref="G36:I36"/>
    <mergeCell ref="C37:E37"/>
    <mergeCell ref="G37:I37"/>
    <mergeCell ref="P42:Q42"/>
    <mergeCell ref="H43:I43"/>
    <mergeCell ref="M43:N43"/>
    <mergeCell ref="C39:E39"/>
    <mergeCell ref="G39:I39"/>
    <mergeCell ref="C40:E40"/>
    <mergeCell ref="G40:I40"/>
    <mergeCell ref="M40:N40"/>
    <mergeCell ref="C41:E41"/>
    <mergeCell ref="G41:I41"/>
    <mergeCell ref="M41:N41"/>
    <mergeCell ref="F48:G48"/>
    <mergeCell ref="F49:G49"/>
    <mergeCell ref="F50:G50"/>
    <mergeCell ref="C38:E38"/>
    <mergeCell ref="G38:I38"/>
    <mergeCell ref="F47:G47"/>
    <mergeCell ref="M47:N47"/>
    <mergeCell ref="C42:E42"/>
    <mergeCell ref="G42:I42"/>
    <mergeCell ref="K42:L42"/>
    <mergeCell ref="M42:N42"/>
    <mergeCell ref="K44:L44"/>
    <mergeCell ref="M44:N44"/>
    <mergeCell ref="M45:N45"/>
    <mergeCell ref="F46:G46"/>
    <mergeCell ref="M46:N46"/>
    <mergeCell ref="F51:G51"/>
    <mergeCell ref="F52:G52"/>
    <mergeCell ref="P54:Q54"/>
    <mergeCell ref="F55:G55"/>
    <mergeCell ref="F56:G56"/>
    <mergeCell ref="F53:G53"/>
    <mergeCell ref="F54:G54"/>
    <mergeCell ref="F57:G57"/>
    <mergeCell ref="B64:G64"/>
    <mergeCell ref="I64:N64"/>
    <mergeCell ref="B60:G60"/>
    <mergeCell ref="B61:G61"/>
    <mergeCell ref="I61:N61"/>
    <mergeCell ref="B62:G62"/>
    <mergeCell ref="I62:N62"/>
    <mergeCell ref="B63:G63"/>
    <mergeCell ref="I63:N63"/>
    <mergeCell ref="B58:G58"/>
    <mergeCell ref="I58:N58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95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28</vt:i4>
      </vt:variant>
      <vt:variant>
        <vt:lpstr>Rangos con nombre</vt:lpstr>
      </vt:variant>
      <vt:variant>
        <vt:i4>28</vt:i4>
      </vt:variant>
    </vt:vector>
  </HeadingPairs>
  <TitlesOfParts>
    <vt:vector size="56" baseType="lpstr">
      <vt:lpstr>VJTS 28</vt:lpstr>
      <vt:lpstr>QRF 27</vt:lpstr>
      <vt:lpstr>AZC 26</vt:lpstr>
      <vt:lpstr>JAHC 25</vt:lpstr>
      <vt:lpstr>LGB 24</vt:lpstr>
      <vt:lpstr>JMVM 23</vt:lpstr>
      <vt:lpstr>JMJM 22</vt:lpstr>
      <vt:lpstr>JEVL 21</vt:lpstr>
      <vt:lpstr>LORC 20</vt:lpstr>
      <vt:lpstr>BIMO 19</vt:lpstr>
      <vt:lpstr>LGCP 18</vt:lpstr>
      <vt:lpstr>AFO 17</vt:lpstr>
      <vt:lpstr>LMF 16</vt:lpstr>
      <vt:lpstr>JAAG 15</vt:lpstr>
      <vt:lpstr>MAMT 14</vt:lpstr>
      <vt:lpstr>AZC  13</vt:lpstr>
      <vt:lpstr>LGB 12</vt:lpstr>
      <vt:lpstr>LORC 11</vt:lpstr>
      <vt:lpstr>JMJM 10</vt:lpstr>
      <vt:lpstr>JAAG 9</vt:lpstr>
      <vt:lpstr>AFO 8</vt:lpstr>
      <vt:lpstr>LMF 7</vt:lpstr>
      <vt:lpstr>FJDDUDV 6</vt:lpstr>
      <vt:lpstr>LORC 5</vt:lpstr>
      <vt:lpstr>ASM 4</vt:lpstr>
      <vt:lpstr>JMJM 3</vt:lpstr>
      <vt:lpstr>AZC 2</vt:lpstr>
      <vt:lpstr>LGB 1</vt:lpstr>
      <vt:lpstr>'AFO 17'!Área_de_impresión</vt:lpstr>
      <vt:lpstr>'AFO 8'!Área_de_impresión</vt:lpstr>
      <vt:lpstr>'ASM 4'!Área_de_impresión</vt:lpstr>
      <vt:lpstr>'AZC  13'!Área_de_impresión</vt:lpstr>
      <vt:lpstr>'AZC 2'!Área_de_impresión</vt:lpstr>
      <vt:lpstr>'AZC 26'!Área_de_impresión</vt:lpstr>
      <vt:lpstr>'BIMO 19'!Área_de_impresión</vt:lpstr>
      <vt:lpstr>'FJDDUDV 6'!Área_de_impresión</vt:lpstr>
      <vt:lpstr>'JAAG 15'!Área_de_impresión</vt:lpstr>
      <vt:lpstr>'JAAG 9'!Área_de_impresión</vt:lpstr>
      <vt:lpstr>'JAHC 25'!Área_de_impresión</vt:lpstr>
      <vt:lpstr>'JEVL 21'!Área_de_impresión</vt:lpstr>
      <vt:lpstr>'JMJM 10'!Área_de_impresión</vt:lpstr>
      <vt:lpstr>'JMJM 22'!Área_de_impresión</vt:lpstr>
      <vt:lpstr>'JMJM 3'!Área_de_impresión</vt:lpstr>
      <vt:lpstr>'JMVM 23'!Área_de_impresión</vt:lpstr>
      <vt:lpstr>'LGB 1'!Área_de_impresión</vt:lpstr>
      <vt:lpstr>'LGB 12'!Área_de_impresión</vt:lpstr>
      <vt:lpstr>'LGB 24'!Área_de_impresión</vt:lpstr>
      <vt:lpstr>'LGCP 18'!Área_de_impresión</vt:lpstr>
      <vt:lpstr>'LMF 16'!Área_de_impresión</vt:lpstr>
      <vt:lpstr>'LMF 7'!Área_de_impresión</vt:lpstr>
      <vt:lpstr>'LORC 11'!Área_de_impresión</vt:lpstr>
      <vt:lpstr>'LORC 20'!Área_de_impresión</vt:lpstr>
      <vt:lpstr>'LORC 5'!Área_de_impresión</vt:lpstr>
      <vt:lpstr>'MAMT 14'!Área_de_impresión</vt:lpstr>
      <vt:lpstr>'QRF 27'!Área_de_impresión</vt:lpstr>
      <vt:lpstr>'VJTS 28'!Área_de_impresión</vt:lpstr>
    </vt:vector>
  </TitlesOfParts>
  <Company>Hewlett-Packard Company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hp</dc:creator>
  <cp:lastModifiedBy>hp</cp:lastModifiedBy>
  <cp:lastPrinted>2020-03-13T22:17:33Z</cp:lastPrinted>
  <dcterms:created xsi:type="dcterms:W3CDTF">2020-03-03T19:01:48Z</dcterms:created>
  <dcterms:modified xsi:type="dcterms:W3CDTF">2020-03-13T22:18:37Z</dcterms:modified>
</cp:coreProperties>
</file>